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turday" sheetId="1" r:id="rId4"/>
    <sheet state="visible" name="SUNDAY" sheetId="2" r:id="rId5"/>
  </sheets>
  <definedNames/>
  <calcPr/>
  <extLst>
    <ext uri="GoogleSheetsCustomDataVersion1">
      <go:sheetsCustomData xmlns:go="http://customooxmlschemas.google.com/" r:id="rId6" roundtripDataSignature="AMtx7mhz5Col2AltF8aE3JyRZchP1IGs4Q=="/>
    </ext>
  </extLst>
</workbook>
</file>

<file path=xl/sharedStrings.xml><?xml version="1.0" encoding="utf-8"?>
<sst xmlns="http://schemas.openxmlformats.org/spreadsheetml/2006/main" count="225" uniqueCount="79">
  <si>
    <t>Pyrenees Ranges Plesure Drivers Inc</t>
  </si>
  <si>
    <t xml:space="preserve"> </t>
  </si>
  <si>
    <t>Graded Driven Dressage Qualifier Scoresheet</t>
  </si>
  <si>
    <t>Elmhurst Rec Reserve 12th October 2019</t>
  </si>
  <si>
    <t>Elmhurst Rec Reserve 13th October 2019</t>
  </si>
  <si>
    <t>SINGLE Class 1</t>
  </si>
  <si>
    <t>SINGLE  CLASS 1</t>
  </si>
  <si>
    <t>Test:</t>
  </si>
  <si>
    <t xml:space="preserve">  Prelim 1</t>
  </si>
  <si>
    <t>No</t>
  </si>
  <si>
    <t>Preliminary 1</t>
  </si>
  <si>
    <t>Driver</t>
  </si>
  <si>
    <t xml:space="preserve">Horse </t>
  </si>
  <si>
    <t>Test</t>
  </si>
  <si>
    <t>Judge C</t>
  </si>
  <si>
    <t>Judge B</t>
  </si>
  <si>
    <t>Judge E</t>
  </si>
  <si>
    <t>Total</t>
  </si>
  <si>
    <t>Average</t>
  </si>
  <si>
    <t>Penalties</t>
  </si>
  <si>
    <t>%</t>
  </si>
  <si>
    <t>Placing</t>
  </si>
  <si>
    <t>Reg No</t>
  </si>
  <si>
    <t>Kim Filmer</t>
  </si>
  <si>
    <t>Remlif Park Gwilym</t>
  </si>
  <si>
    <t>Kathy Reynolds</t>
  </si>
  <si>
    <t>Shephersd Hill Kittle Wayne</t>
  </si>
  <si>
    <t>Sally Henderson</t>
  </si>
  <si>
    <t>Chamel Fields Handels Fire</t>
  </si>
  <si>
    <t>Jan Baldock</t>
  </si>
  <si>
    <t>Thorpeville Splash</t>
  </si>
  <si>
    <t>Jan Moore</t>
  </si>
  <si>
    <t>Gallandeer Ridge Matisse</t>
  </si>
  <si>
    <t>Jenn Tumney</t>
  </si>
  <si>
    <t>Cookie Monstar</t>
  </si>
  <si>
    <t>Eileen Perry</t>
  </si>
  <si>
    <t>Koriana Park Wildcard</t>
  </si>
  <si>
    <t>Equal 10</t>
  </si>
  <si>
    <t>Jedarras Simply Irresistable</t>
  </si>
  <si>
    <t>Prue McKechnie</t>
  </si>
  <si>
    <t>Nawarrah Park Remberence Rose</t>
  </si>
  <si>
    <t>Chamel  Fields Handels Fire</t>
  </si>
  <si>
    <t>Kerry Jamison</t>
  </si>
  <si>
    <t>Banjo</t>
  </si>
  <si>
    <t>Single Class 3</t>
  </si>
  <si>
    <t xml:space="preserve">   Novice 1</t>
  </si>
  <si>
    <t>Shephersed Hill Little Wayne</t>
  </si>
  <si>
    <t>equal 10</t>
  </si>
  <si>
    <t>Nawarrah Park Rememberece Rose</t>
  </si>
  <si>
    <t>Pending</t>
  </si>
  <si>
    <t>Prue Mckechnie</t>
  </si>
  <si>
    <t>Western Park Twilight</t>
  </si>
  <si>
    <t>equal 13</t>
  </si>
  <si>
    <t>Laraine Blume</t>
  </si>
  <si>
    <t>Abargarenny Celtic Warrior</t>
  </si>
  <si>
    <t>Michelle Wight</t>
  </si>
  <si>
    <t>It Happens in Vegas</t>
  </si>
  <si>
    <t>Jason Mullenger</t>
  </si>
  <si>
    <t>Dominion Park Lawson</t>
  </si>
  <si>
    <t>Kerry Jamieson</t>
  </si>
  <si>
    <t>Margaret Sperrin</t>
  </si>
  <si>
    <t>Mosman Park Minnie</t>
  </si>
  <si>
    <t>Jedarras Simply Irrisistabelle</t>
  </si>
  <si>
    <t>Shephersd Hill Little Wayne</t>
  </si>
  <si>
    <t>SINGLE Class 5</t>
  </si>
  <si>
    <t>SINGLE  Class 3</t>
  </si>
  <si>
    <t xml:space="preserve">   Elementary 1</t>
  </si>
  <si>
    <t>Novice 1</t>
  </si>
  <si>
    <t>Sue Healey</t>
  </si>
  <si>
    <t>Good Golly Miss Molloy</t>
  </si>
  <si>
    <t>Andrea Stringer</t>
  </si>
  <si>
    <t>Alegria Valiente (S)</t>
  </si>
  <si>
    <t>SINGLE Class 13</t>
  </si>
  <si>
    <t xml:space="preserve">   Freestyle</t>
  </si>
  <si>
    <t>Shepherds Hill Little Wayne</t>
  </si>
  <si>
    <t>Elementary 1</t>
  </si>
  <si>
    <t>Good Golly Miss Molly</t>
  </si>
  <si>
    <t xml:space="preserve">SINGLE Class 13 </t>
  </si>
  <si>
    <t xml:space="preserve">  Freestyle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</si>
</sst>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b/>
      <sz val="14.0"/>
      <color theme="1"/>
      <name val="Arial"/>
    </font>
    <font>
      <sz val="14.0"/>
      <name val="Arial"/>
    </font>
    <font>
      <sz val="14.0"/>
      <color theme="1"/>
      <name val="Calibri"/>
    </font>
    <font>
      <sz val="14.0"/>
      <color theme="1"/>
      <name val="Arial"/>
    </font>
    <font>
      <b/>
      <sz val="14.0"/>
      <color rgb="FF000000"/>
      <name val="Arial"/>
    </font>
    <font/>
    <font>
      <sz val="14.0"/>
      <color rgb="FF000000"/>
      <name val="Arial"/>
    </font>
    <font>
      <b/>
      <sz val="14.0"/>
      <name val="Arial"/>
    </font>
    <font>
      <name val="Arial"/>
    </font>
    <font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</fills>
  <borders count="44">
    <border/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top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75">
    <xf borderId="0" fillId="0" fontId="0" numFmtId="0" xfId="0" applyAlignment="1" applyFont="1">
      <alignment readingOrder="0" shrinkToFit="0" vertical="bottom" wrapText="0"/>
    </xf>
    <xf borderId="0" fillId="0" fontId="1" numFmtId="2" xfId="0" applyAlignment="1" applyFont="1" applyNumberFormat="1">
      <alignment horizontal="center" vertical="bottom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2" xfId="0" applyAlignment="1" applyFont="1" applyNumberFormat="1">
      <alignment horizontal="center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0" fontId="3" numFmtId="0" xfId="0" applyFont="1"/>
    <xf borderId="0" fillId="0" fontId="4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/>
    </xf>
    <xf borderId="2" fillId="0" fontId="6" numFmtId="0" xfId="0" applyBorder="1" applyFont="1"/>
    <xf borderId="3" fillId="0" fontId="6" numFmtId="0" xfId="0" applyBorder="1" applyFont="1"/>
    <xf borderId="1" fillId="2" fontId="1" numFmtId="0" xfId="0" applyAlignment="1" applyBorder="1" applyFont="1">
      <alignment horizontal="center" vertical="bottom"/>
    </xf>
    <xf borderId="4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/>
    </xf>
    <xf borderId="2" fillId="2" fontId="7" numFmtId="0" xfId="0" applyAlignment="1" applyBorder="1" applyFont="1">
      <alignment readingOrder="0" vertical="center"/>
    </xf>
    <xf borderId="2" fillId="2" fontId="1" numFmtId="0" xfId="0" applyAlignment="1" applyBorder="1" applyFont="1">
      <alignment horizontal="center"/>
    </xf>
    <xf borderId="5" fillId="3" fontId="8" numFmtId="0" xfId="0" applyAlignment="1" applyBorder="1" applyFill="1" applyFont="1">
      <alignment horizontal="center"/>
    </xf>
    <xf borderId="1" fillId="2" fontId="7" numFmtId="0" xfId="0" applyAlignment="1" applyBorder="1" applyFont="1">
      <alignment horizontal="left" vertical="center"/>
    </xf>
    <xf borderId="6" fillId="3" fontId="8" numFmtId="0" xfId="0" applyAlignment="1" applyBorder="1" applyFont="1">
      <alignment horizontal="center"/>
    </xf>
    <xf borderId="7" fillId="3" fontId="1" numFmtId="0" xfId="0" applyAlignment="1" applyBorder="1" applyFont="1">
      <alignment horizontal="center" vertical="center"/>
    </xf>
    <xf borderId="6" fillId="4" fontId="8" numFmtId="0" xfId="0" applyAlignment="1" applyBorder="1" applyFill="1" applyFont="1">
      <alignment horizontal="center"/>
    </xf>
    <xf borderId="8" fillId="3" fontId="1" numFmtId="0" xfId="0" applyAlignment="1" applyBorder="1" applyFont="1">
      <alignment horizontal="center" vertical="center"/>
    </xf>
    <xf borderId="6" fillId="4" fontId="8" numFmtId="2" xfId="0" applyAlignment="1" applyBorder="1" applyFont="1" applyNumberFormat="1">
      <alignment horizontal="center"/>
    </xf>
    <xf borderId="9" fillId="3" fontId="1" numFmtId="0" xfId="0" applyAlignment="1" applyBorder="1" applyFont="1">
      <alignment horizontal="center" vertical="center"/>
    </xf>
    <xf borderId="10" fillId="4" fontId="8" numFmtId="0" xfId="0" applyAlignment="1" applyBorder="1" applyFont="1">
      <alignment horizontal="center"/>
    </xf>
    <xf borderId="11" fillId="3" fontId="1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left" shrinkToFit="0" vertical="center" wrapText="1"/>
    </xf>
    <xf borderId="14" fillId="0" fontId="7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 vertical="bottom"/>
    </xf>
    <xf borderId="16" fillId="0" fontId="4" numFmtId="0" xfId="0" applyAlignment="1" applyBorder="1" applyFont="1">
      <alignment horizontal="center" vertical="center"/>
    </xf>
    <xf borderId="17" fillId="0" fontId="2" numFmtId="0" xfId="0" applyAlignment="1" applyBorder="1" applyFont="1">
      <alignment shrinkToFit="0" vertical="bottom" wrapText="1"/>
    </xf>
    <xf borderId="18" fillId="0" fontId="4" numFmtId="0" xfId="0" applyAlignment="1" applyBorder="1" applyFont="1">
      <alignment horizontal="center" vertical="center"/>
    </xf>
    <xf borderId="19" fillId="0" fontId="2" numFmtId="0" xfId="0" applyAlignment="1" applyBorder="1" applyFont="1">
      <alignment horizontal="center" vertical="bottom"/>
    </xf>
    <xf borderId="18" fillId="5" fontId="4" numFmtId="0" xfId="0" applyAlignment="1" applyBorder="1" applyFill="1" applyFont="1">
      <alignment horizontal="center" vertical="center"/>
    </xf>
    <xf borderId="19" fillId="5" fontId="2" numFmtId="0" xfId="0" applyAlignment="1" applyBorder="1" applyFont="1">
      <alignment horizontal="center" vertical="bottom"/>
    </xf>
    <xf borderId="19" fillId="5" fontId="2" numFmtId="2" xfId="0" applyAlignment="1" applyBorder="1" applyFont="1" applyNumberFormat="1">
      <alignment horizontal="center" vertical="bottom"/>
    </xf>
    <xf borderId="20" fillId="5" fontId="2" numFmtId="2" xfId="0" applyAlignment="1" applyBorder="1" applyFont="1" applyNumberFormat="1">
      <alignment horizontal="center" vertical="bottom"/>
    </xf>
    <xf borderId="3" fillId="5" fontId="2" numFmtId="10" xfId="0" applyAlignment="1" applyBorder="1" applyFont="1" applyNumberFormat="1">
      <alignment horizontal="center" vertical="bottom"/>
    </xf>
    <xf borderId="5" fillId="0" fontId="9" numFmtId="0" xfId="0" applyAlignment="1" applyBorder="1" applyFont="1">
      <alignment vertical="bottom"/>
    </xf>
    <xf borderId="6" fillId="0" fontId="9" numFmtId="0" xfId="0" applyAlignment="1" applyBorder="1" applyFont="1">
      <alignment vertical="bottom"/>
    </xf>
    <xf borderId="21" fillId="0" fontId="9" numFmtId="0" xfId="0" applyAlignment="1" applyBorder="1" applyFont="1">
      <alignment vertical="bottom"/>
    </xf>
    <xf borderId="6" fillId="0" fontId="2" numFmtId="0" xfId="0" applyAlignment="1" applyBorder="1" applyFont="1">
      <alignment horizontal="center" vertical="bottom"/>
    </xf>
    <xf borderId="6" fillId="5" fontId="2" numFmtId="0" xfId="0" applyAlignment="1" applyBorder="1" applyFont="1">
      <alignment horizontal="center" vertical="bottom"/>
    </xf>
    <xf borderId="6" fillId="5" fontId="2" numFmtId="2" xfId="0" applyAlignment="1" applyBorder="1" applyFont="1" applyNumberFormat="1">
      <alignment horizontal="center" vertical="bottom"/>
    </xf>
    <xf borderId="6" fillId="5" fontId="2" numFmtId="10" xfId="0" applyAlignment="1" applyBorder="1" applyFont="1" applyNumberFormat="1">
      <alignment horizontal="center" vertical="bottom"/>
    </xf>
    <xf borderId="21" fillId="0" fontId="2" numFmtId="0" xfId="0" applyAlignment="1" applyBorder="1" applyFont="1">
      <alignment horizontal="center" vertical="bottom"/>
    </xf>
    <xf borderId="18" fillId="5" fontId="4" numFmtId="10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vertical="bottom"/>
    </xf>
    <xf borderId="23" fillId="0" fontId="2" numFmtId="0" xfId="0" applyAlignment="1" applyBorder="1" applyFont="1">
      <alignment vertical="bottom"/>
    </xf>
    <xf borderId="21" fillId="0" fontId="7" numFmtId="0" xfId="0" applyAlignment="1" applyBorder="1" applyFont="1">
      <alignment horizontal="center" vertical="bottom"/>
    </xf>
    <xf borderId="21" fillId="5" fontId="2" numFmtId="0" xfId="0" applyAlignment="1" applyBorder="1" applyFont="1">
      <alignment horizontal="center" vertical="bottom"/>
    </xf>
    <xf borderId="21" fillId="5" fontId="2" numFmtId="2" xfId="0" applyAlignment="1" applyBorder="1" applyFont="1" applyNumberFormat="1">
      <alignment horizontal="center" vertical="bottom"/>
    </xf>
    <xf borderId="24" fillId="0" fontId="7" numFmtId="0" xfId="0" applyAlignment="1" applyBorder="1" applyFont="1">
      <alignment horizontal="center" vertical="center"/>
    </xf>
    <xf borderId="18" fillId="0" fontId="6" numFmtId="0" xfId="0" applyBorder="1" applyFont="1"/>
    <xf borderId="21" fillId="0" fontId="6" numFmtId="0" xfId="0" applyBorder="1" applyFont="1"/>
    <xf borderId="9" fillId="0" fontId="6" numFmtId="0" xfId="0" applyBorder="1" applyFont="1"/>
    <xf borderId="4" fillId="0" fontId="4" numFmtId="0" xfId="0" applyAlignment="1" applyBorder="1" applyFont="1">
      <alignment horizontal="center" vertical="center"/>
    </xf>
    <xf borderId="4" fillId="5" fontId="4" numFmtId="0" xfId="0" applyAlignment="1" applyBorder="1" applyFont="1">
      <alignment horizontal="center" vertical="center"/>
    </xf>
    <xf borderId="21" fillId="5" fontId="2" numFmtId="10" xfId="0" applyAlignment="1" applyBorder="1" applyFont="1" applyNumberFormat="1">
      <alignment horizontal="center" vertical="bottom"/>
    </xf>
    <xf borderId="21" fillId="0" fontId="8" numFmtId="0" xfId="0" applyAlignment="1" applyBorder="1" applyFont="1">
      <alignment horizontal="center" vertical="bottom"/>
    </xf>
    <xf borderId="4" fillId="5" fontId="4" numFmtId="10" xfId="0" applyAlignment="1" applyBorder="1" applyFont="1" applyNumberFormat="1">
      <alignment horizontal="center" vertical="center"/>
    </xf>
    <xf borderId="6" fillId="0" fontId="7" numFmtId="0" xfId="0" applyAlignment="1" applyBorder="1" applyFont="1">
      <alignment horizontal="center" vertical="bottom"/>
    </xf>
    <xf borderId="25" fillId="0" fontId="4" numFmtId="0" xfId="0" applyAlignment="1" applyBorder="1" applyFont="1">
      <alignment horizontal="center" vertical="center"/>
    </xf>
    <xf borderId="6" fillId="5" fontId="7" numFmtId="10" xfId="0" applyAlignment="1" applyBorder="1" applyFont="1" applyNumberFormat="1">
      <alignment horizontal="center" vertical="bottom"/>
    </xf>
    <xf borderId="13" fillId="0" fontId="4" numFmtId="0" xfId="0" applyAlignment="1" applyBorder="1" applyFont="1">
      <alignment horizontal="left" vertical="center"/>
    </xf>
    <xf borderId="14" fillId="0" fontId="4" numFmtId="0" xfId="0" applyAlignment="1" applyBorder="1" applyFont="1">
      <alignment horizontal="left" vertical="center"/>
    </xf>
    <xf borderId="26" fillId="0" fontId="2" numFmtId="0" xfId="0" applyAlignment="1" applyBorder="1" applyFont="1">
      <alignment horizontal="center" vertical="bottom"/>
    </xf>
    <xf borderId="16" fillId="5" fontId="4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center" vertical="bottom"/>
    </xf>
    <xf borderId="1" fillId="6" fontId="1" numFmtId="0" xfId="0" applyAlignment="1" applyBorder="1" applyFill="1" applyFont="1">
      <alignment horizontal="center" vertical="bottom"/>
    </xf>
    <xf borderId="3" fillId="6" fontId="1" numFmtId="0" xfId="0" applyAlignment="1" applyBorder="1" applyFont="1">
      <alignment horizontal="center"/>
    </xf>
    <xf borderId="2" fillId="6" fontId="7" numFmtId="0" xfId="0" applyAlignment="1" applyBorder="1" applyFont="1">
      <alignment readingOrder="0"/>
    </xf>
    <xf borderId="5" fillId="3" fontId="1" numFmtId="0" xfId="0" applyAlignment="1" applyBorder="1" applyFont="1">
      <alignment horizontal="center"/>
    </xf>
    <xf borderId="16" fillId="5" fontId="4" numFmtId="10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vertical="center"/>
    </xf>
    <xf borderId="6" fillId="3" fontId="1" numFmtId="0" xfId="0" applyAlignment="1" applyBorder="1" applyFont="1">
      <alignment horizontal="center"/>
    </xf>
    <xf borderId="6" fillId="0" fontId="6" numFmtId="0" xfId="0" applyBorder="1" applyFont="1"/>
    <xf borderId="6" fillId="3" fontId="1" numFmtId="2" xfId="0" applyAlignment="1" applyBorder="1" applyFont="1" applyNumberFormat="1">
      <alignment horizontal="center"/>
    </xf>
    <xf borderId="10" fillId="3" fontId="1" numFmtId="0" xfId="0" applyAlignment="1" applyBorder="1" applyFont="1">
      <alignment horizontal="center"/>
    </xf>
    <xf borderId="25" fillId="0" fontId="7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23" fillId="0" fontId="4" numFmtId="0" xfId="0" applyAlignment="1" applyBorder="1" applyFont="1">
      <alignment shrinkToFit="0" vertical="center" wrapText="1"/>
    </xf>
    <xf borderId="21" fillId="0" fontId="4" numFmtId="0" xfId="0" applyAlignment="1" applyBorder="1" applyFont="1">
      <alignment horizontal="center"/>
    </xf>
    <xf borderId="21" fillId="5" fontId="4" numFmtId="0" xfId="0" applyAlignment="1" applyBorder="1" applyFont="1">
      <alignment horizontal="center"/>
    </xf>
    <xf borderId="6" fillId="5" fontId="4" numFmtId="2" xfId="0" applyAlignment="1" applyBorder="1" applyFont="1" applyNumberFormat="1">
      <alignment horizontal="center"/>
    </xf>
    <xf borderId="21" fillId="5" fontId="4" numFmtId="2" xfId="0" applyAlignment="1" applyBorder="1" applyFont="1" applyNumberFormat="1">
      <alignment horizontal="center"/>
    </xf>
    <xf borderId="21" fillId="5" fontId="4" numFmtId="10" xfId="0" applyAlignment="1" applyBorder="1" applyFont="1" applyNumberFormat="1">
      <alignment horizontal="center"/>
    </xf>
    <xf borderId="26" fillId="0" fontId="4" numFmtId="0" xfId="0" applyAlignment="1" applyBorder="1" applyFont="1">
      <alignment horizontal="center"/>
    </xf>
    <xf borderId="5" fillId="0" fontId="6" numFmtId="0" xfId="0" applyBorder="1" applyFont="1"/>
    <xf borderId="6" fillId="0" fontId="4" numFmtId="0" xfId="0" applyAlignment="1" applyBorder="1" applyFont="1">
      <alignment horizontal="center"/>
    </xf>
    <xf borderId="6" fillId="5" fontId="4" numFmtId="0" xfId="0" applyAlignment="1" applyBorder="1" applyFont="1">
      <alignment horizontal="center"/>
    </xf>
    <xf borderId="6" fillId="5" fontId="4" numFmtId="10" xfId="0" applyAlignment="1" applyBorder="1" applyFont="1" applyNumberFormat="1">
      <alignment horizontal="center"/>
    </xf>
    <xf borderId="10" fillId="0" fontId="3" numFmtId="0" xfId="0" applyBorder="1" applyFont="1"/>
    <xf borderId="28" fillId="5" fontId="4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29" fillId="0" fontId="4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/>
    </xf>
    <xf borderId="30" fillId="0" fontId="7" numFmtId="0" xfId="0" applyAlignment="1" applyBorder="1" applyFont="1">
      <alignment horizontal="center" vertical="center"/>
    </xf>
    <xf borderId="23" fillId="0" fontId="4" numFmtId="0" xfId="0" applyAlignment="1" applyBorder="1" applyFont="1">
      <alignment vertical="center"/>
    </xf>
    <xf borderId="31" fillId="0" fontId="6" numFmtId="0" xfId="0" applyBorder="1" applyFont="1"/>
    <xf borderId="10" fillId="0" fontId="4" numFmtId="0" xfId="0" applyAlignment="1" applyBorder="1" applyFont="1">
      <alignment horizontal="center"/>
    </xf>
    <xf borderId="26" fillId="0" fontId="1" numFmtId="0" xfId="0" applyAlignment="1" applyBorder="1" applyFont="1">
      <alignment horizontal="center"/>
    </xf>
    <xf borderId="14" fillId="0" fontId="7" numFmtId="0" xfId="0" applyAlignment="1" applyBorder="1" applyFont="1">
      <alignment horizontal="left" vertical="center"/>
    </xf>
    <xf borderId="30" fillId="0" fontId="4" numFmtId="0" xfId="0" applyAlignment="1" applyBorder="1" applyFont="1">
      <alignment horizontal="left" vertical="center"/>
    </xf>
    <xf borderId="32" fillId="0" fontId="6" numFmtId="0" xfId="0" applyBorder="1" applyFont="1"/>
    <xf borderId="12" fillId="5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left" vertical="center"/>
    </xf>
    <xf borderId="33" fillId="0" fontId="4" numFmtId="0" xfId="0" applyAlignment="1" applyBorder="1" applyFont="1">
      <alignment horizontal="left" vertical="center"/>
    </xf>
    <xf borderId="0" fillId="0" fontId="3" numFmtId="2" xfId="0" applyFont="1" applyNumberFormat="1"/>
    <xf borderId="33" fillId="0" fontId="4" numFmtId="0" xfId="0" applyAlignment="1" applyBorder="1" applyFont="1">
      <alignment horizontal="center" vertical="center"/>
    </xf>
    <xf borderId="33" fillId="0" fontId="4" numFmtId="0" xfId="0" applyBorder="1" applyFont="1"/>
    <xf borderId="1" fillId="7" fontId="1" numFmtId="0" xfId="0" applyAlignment="1" applyBorder="1" applyFill="1" applyFont="1">
      <alignment horizontal="center" vertical="bottom"/>
    </xf>
    <xf borderId="1" fillId="8" fontId="1" numFmtId="0" xfId="0" applyAlignment="1" applyBorder="1" applyFill="1" applyFont="1">
      <alignment horizontal="center"/>
    </xf>
    <xf borderId="3" fillId="7" fontId="1" numFmtId="0" xfId="0" applyAlignment="1" applyBorder="1" applyFont="1">
      <alignment horizontal="center"/>
    </xf>
    <xf borderId="4" fillId="8" fontId="1" numFmtId="0" xfId="0" applyAlignment="1" applyBorder="1" applyFont="1">
      <alignment horizontal="center" vertical="center"/>
    </xf>
    <xf borderId="2" fillId="7" fontId="7" numFmtId="0" xfId="0" applyAlignment="1" applyBorder="1" applyFont="1">
      <alignment readingOrder="0"/>
    </xf>
    <xf borderId="1" fillId="8" fontId="7" numFmtId="0" xfId="0" applyAlignment="1" applyBorder="1" applyFont="1">
      <alignment horizontal="left" vertical="center"/>
    </xf>
    <xf borderId="34" fillId="3" fontId="1" numFmtId="0" xfId="0" applyAlignment="1" applyBorder="1" applyFont="1">
      <alignment horizontal="center" vertical="center"/>
    </xf>
    <xf borderId="35" fillId="3" fontId="1" numFmtId="0" xfId="0" applyAlignment="1" applyBorder="1" applyFont="1">
      <alignment horizontal="center" vertical="center"/>
    </xf>
    <xf borderId="21" fillId="4" fontId="4" numFmtId="0" xfId="0" applyBorder="1" applyFont="1"/>
    <xf borderId="21" fillId="4" fontId="7" numFmtId="0" xfId="0" applyAlignment="1" applyBorder="1" applyFont="1">
      <alignment horizontal="center"/>
    </xf>
    <xf borderId="14" fillId="0" fontId="4" numFmtId="0" xfId="0" applyAlignment="1" applyBorder="1" applyFont="1">
      <alignment horizontal="center" shrinkToFit="0" vertical="center" wrapText="1"/>
    </xf>
    <xf borderId="21" fillId="4" fontId="4" numFmtId="0" xfId="0" applyAlignment="1" applyBorder="1" applyFont="1">
      <alignment horizontal="center"/>
    </xf>
    <xf borderId="21" fillId="4" fontId="4" numFmtId="2" xfId="0" applyAlignment="1" applyBorder="1" applyFont="1" applyNumberFormat="1">
      <alignment horizontal="center"/>
    </xf>
    <xf borderId="36" fillId="5" fontId="4" numFmtId="10" xfId="0" applyAlignment="1" applyBorder="1" applyFont="1" applyNumberFormat="1">
      <alignment horizontal="center" vertical="center"/>
    </xf>
    <xf borderId="27" fillId="0" fontId="4" numFmtId="0" xfId="0" applyAlignment="1" applyBorder="1" applyFont="1">
      <alignment horizontal="center" vertical="center"/>
    </xf>
    <xf borderId="21" fillId="4" fontId="4" numFmtId="10" xfId="0" applyAlignment="1" applyBorder="1" applyFont="1" applyNumberFormat="1">
      <alignment horizontal="center"/>
    </xf>
    <xf borderId="26" fillId="4" fontId="4" numFmtId="0" xfId="0" applyAlignment="1" applyBorder="1" applyFont="1">
      <alignment horizontal="center"/>
    </xf>
    <xf borderId="37" fillId="0" fontId="6" numFmtId="0" xfId="0" applyBorder="1" applyFont="1"/>
    <xf borderId="6" fillId="4" fontId="4" numFmtId="0" xfId="0" applyBorder="1" applyFont="1"/>
    <xf borderId="11" fillId="0" fontId="4" numFmtId="0" xfId="0" applyAlignment="1" applyBorder="1" applyFont="1">
      <alignment horizontal="center" vertical="center"/>
    </xf>
    <xf borderId="6" fillId="4" fontId="4" numFmtId="0" xfId="0" applyAlignment="1" applyBorder="1" applyFont="1">
      <alignment horizontal="center"/>
    </xf>
    <xf borderId="11" fillId="5" fontId="4" numFmtId="0" xfId="0" applyAlignment="1" applyBorder="1" applyFont="1">
      <alignment horizontal="center" vertical="center"/>
    </xf>
    <xf borderId="6" fillId="4" fontId="4" numFmtId="2" xfId="0" applyAlignment="1" applyBorder="1" applyFont="1" applyNumberFormat="1">
      <alignment horizontal="center"/>
    </xf>
    <xf borderId="11" fillId="5" fontId="4" numFmtId="10" xfId="0" applyAlignment="1" applyBorder="1" applyFont="1" applyNumberFormat="1">
      <alignment horizontal="center" vertical="center"/>
    </xf>
    <xf borderId="6" fillId="4" fontId="4" numFmtId="10" xfId="0" applyAlignment="1" applyBorder="1" applyFont="1" applyNumberFormat="1">
      <alignment horizontal="center"/>
    </xf>
    <xf borderId="24" fillId="0" fontId="4" numFmtId="0" xfId="0" applyAlignment="1" applyBorder="1" applyFont="1">
      <alignment horizontal="center" vertical="center"/>
    </xf>
    <xf borderId="10" fillId="4" fontId="1" numFmtId="0" xfId="0" applyAlignment="1" applyBorder="1" applyFont="1">
      <alignment horizontal="center"/>
    </xf>
    <xf borderId="27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center" vertical="center"/>
    </xf>
    <xf borderId="26" fillId="4" fontId="1" numFmtId="0" xfId="0" applyAlignment="1" applyBorder="1" applyFont="1">
      <alignment horizontal="center"/>
    </xf>
    <xf borderId="14" fillId="0" fontId="7" numFmtId="0" xfId="0" applyAlignment="1" applyBorder="1" applyFont="1">
      <alignment horizontal="left" shrinkToFit="0" vertical="center" wrapText="1"/>
    </xf>
    <xf borderId="1" fillId="9" fontId="1" numFmtId="0" xfId="0" applyAlignment="1" applyBorder="1" applyFill="1" applyFont="1">
      <alignment horizontal="center" vertical="bottom"/>
    </xf>
    <xf borderId="3" fillId="9" fontId="1" numFmtId="0" xfId="0" applyAlignment="1" applyBorder="1" applyFont="1">
      <alignment horizontal="center"/>
    </xf>
    <xf borderId="2" fillId="9" fontId="7" numFmtId="0" xfId="0" applyAlignment="1" applyBorder="1" applyFont="1">
      <alignment readingOrder="0"/>
    </xf>
    <xf borderId="6" fillId="4" fontId="1" numFmtId="0" xfId="0" applyAlignment="1" applyBorder="1" applyFont="1">
      <alignment horizontal="center"/>
    </xf>
    <xf borderId="6" fillId="4" fontId="1" numFmtId="2" xfId="0" applyAlignment="1" applyBorder="1" applyFont="1" applyNumberFormat="1">
      <alignment horizontal="center"/>
    </xf>
    <xf borderId="28" fillId="5" fontId="4" numFmtId="10" xfId="0" applyAlignment="1" applyBorder="1" applyFont="1" applyNumberFormat="1">
      <alignment horizontal="center" vertical="center"/>
    </xf>
    <xf borderId="14" fillId="0" fontId="4" numFmtId="0" xfId="0" applyAlignment="1" applyBorder="1" applyFont="1">
      <alignment horizontal="center" vertical="center"/>
    </xf>
    <xf borderId="21" fillId="4" fontId="3" numFmtId="0" xfId="0" applyBorder="1" applyFont="1"/>
    <xf borderId="26" fillId="4" fontId="3" numFmtId="0" xfId="0" applyBorder="1" applyFont="1"/>
    <xf borderId="0" fillId="0" fontId="10" numFmtId="2" xfId="0" applyFont="1" applyNumberFormat="1"/>
    <xf borderId="0" fillId="4" fontId="4" numFmtId="0" xfId="0" applyAlignment="1" applyFont="1">
      <alignment horizontal="center" vertical="center"/>
    </xf>
    <xf borderId="38" fillId="4" fontId="4" numFmtId="0" xfId="0" applyAlignment="1" applyBorder="1" applyFont="1">
      <alignment horizontal="center" vertical="center"/>
    </xf>
    <xf borderId="0" fillId="4" fontId="4" numFmtId="10" xfId="0" applyAlignment="1" applyFont="1" applyNumberFormat="1">
      <alignment horizontal="center" vertical="center"/>
    </xf>
    <xf borderId="39" fillId="4" fontId="4" numFmtId="0" xfId="0" applyAlignment="1" applyBorder="1" applyFont="1">
      <alignment horizontal="center" vertical="center"/>
    </xf>
    <xf borderId="39" fillId="4" fontId="4" numFmtId="10" xfId="0" applyAlignment="1" applyBorder="1" applyFont="1" applyNumberFormat="1">
      <alignment horizontal="center" vertical="center"/>
    </xf>
    <xf borderId="40" fillId="10" fontId="5" numFmtId="0" xfId="0" applyAlignment="1" applyBorder="1" applyFill="1" applyFont="1">
      <alignment horizontal="center" vertical="center"/>
    </xf>
    <xf borderId="41" fillId="0" fontId="6" numFmtId="0" xfId="0" applyBorder="1" applyFont="1"/>
    <xf borderId="19" fillId="0" fontId="6" numFmtId="0" xfId="0" applyBorder="1" applyFont="1"/>
    <xf borderId="4" fillId="10" fontId="1" numFmtId="0" xfId="0" applyAlignment="1" applyBorder="1" applyFont="1">
      <alignment horizontal="center" vertical="center"/>
    </xf>
    <xf borderId="2" fillId="10" fontId="1" numFmtId="0" xfId="0" applyAlignment="1" applyBorder="1" applyFont="1">
      <alignment horizontal="center"/>
    </xf>
    <xf borderId="1" fillId="10" fontId="7" numFmtId="0" xfId="0" applyAlignment="1" applyBorder="1" applyFont="1">
      <alignment horizontal="left" vertical="center"/>
    </xf>
    <xf borderId="32" fillId="0" fontId="4" numFmtId="0" xfId="0" applyAlignment="1" applyBorder="1" applyFont="1">
      <alignment horizontal="left" shrinkToFit="0" vertical="center" wrapText="1"/>
    </xf>
    <xf borderId="42" fillId="0" fontId="4" numFmtId="0" xfId="0" applyAlignment="1" applyBorder="1" applyFont="1">
      <alignment horizontal="left" shrinkToFit="0" vertical="center" wrapText="1"/>
    </xf>
    <xf borderId="42" fillId="0" fontId="7" numFmtId="0" xfId="0" applyAlignment="1" applyBorder="1" applyFont="1">
      <alignment horizontal="center" vertical="center"/>
    </xf>
    <xf borderId="22" fillId="0" fontId="6" numFmtId="0" xfId="0" applyBorder="1" applyFont="1"/>
    <xf borderId="43" fillId="0" fontId="6" numFmtId="0" xfId="0" applyBorder="1" applyFont="1"/>
    <xf borderId="25" fillId="0" fontId="1" numFmtId="0" xfId="0" applyAlignment="1" applyBorder="1" applyFont="1">
      <alignment horizontal="center" vertical="center"/>
    </xf>
    <xf borderId="1" fillId="9" fontId="1" numFmtId="0" xfId="0" applyAlignment="1" applyBorder="1" applyFont="1">
      <alignment horizontal="center"/>
    </xf>
    <xf borderId="4" fillId="9" fontId="1" numFmtId="0" xfId="0" applyAlignment="1" applyBorder="1" applyFont="1">
      <alignment horizontal="center" vertical="center"/>
    </xf>
    <xf borderId="1" fillId="9" fontId="7" numFmtId="0" xfId="0" applyAlignment="1" applyBorder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25"/>
    <col customWidth="1" min="2" max="2" width="19.88"/>
    <col customWidth="1" min="3" max="3" width="38.13"/>
    <col customWidth="1" min="4" max="4" width="9.38"/>
    <col customWidth="1" min="5" max="5" width="10.88"/>
    <col customWidth="1" hidden="1" min="6" max="6" width="5.13"/>
    <col customWidth="1" min="7" max="7" width="12.88"/>
    <col customWidth="1" min="8" max="8" width="7.0"/>
    <col customWidth="1" min="9" max="9" width="12.88"/>
    <col customWidth="1" min="10" max="10" width="10.38"/>
    <col customWidth="1" min="11" max="11" width="8.5"/>
    <col customWidth="1" min="12" max="12" width="9.5"/>
    <col customWidth="1" min="13" max="13" width="11.38"/>
    <col customWidth="1" min="14" max="14" width="7.63"/>
    <col customWidth="1" min="15" max="15" width="10.13"/>
    <col customWidth="1" min="16" max="26" width="7.63"/>
  </cols>
  <sheetData>
    <row r="1" ht="22.5" customHeight="1">
      <c r="A1" s="2" t="s">
        <v>1</v>
      </c>
      <c r="B1" s="2"/>
      <c r="C1" s="2"/>
      <c r="D1" s="2"/>
      <c r="E1" s="2"/>
      <c r="F1" s="2"/>
      <c r="G1" s="2"/>
      <c r="H1" s="2"/>
      <c r="I1" s="4"/>
      <c r="J1" s="2"/>
      <c r="K1" s="4"/>
      <c r="L1" s="2"/>
      <c r="M1" s="2"/>
    </row>
    <row r="2" ht="22.5" customHeight="1">
      <c r="A2" s="1" t="s">
        <v>0</v>
      </c>
    </row>
    <row r="3" ht="22.5" customHeight="1">
      <c r="A3" s="5" t="s">
        <v>2</v>
      </c>
    </row>
    <row r="4" ht="22.5" customHeight="1">
      <c r="A4" s="5" t="s">
        <v>3</v>
      </c>
    </row>
    <row r="5" ht="22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22.5" customHeight="1">
      <c r="A6" s="12" t="s">
        <v>6</v>
      </c>
      <c r="B6" s="10"/>
      <c r="C6" s="10"/>
      <c r="D6" s="11"/>
      <c r="E6" s="14" t="s">
        <v>7</v>
      </c>
      <c r="F6" s="15" t="s">
        <v>8</v>
      </c>
      <c r="G6" s="10"/>
      <c r="H6" s="10"/>
      <c r="I6" s="10"/>
      <c r="J6" s="10"/>
      <c r="K6" s="10"/>
      <c r="L6" s="10"/>
      <c r="M6" s="11"/>
    </row>
    <row r="7" ht="22.5" customHeight="1">
      <c r="A7" s="17" t="s">
        <v>9</v>
      </c>
      <c r="B7" s="19" t="s">
        <v>11</v>
      </c>
      <c r="C7" s="19" t="s">
        <v>12</v>
      </c>
      <c r="D7" s="19" t="s">
        <v>13</v>
      </c>
      <c r="E7" s="19" t="s">
        <v>14</v>
      </c>
      <c r="F7" s="21" t="s">
        <v>15</v>
      </c>
      <c r="G7" s="21" t="s">
        <v>16</v>
      </c>
      <c r="H7" s="21" t="s">
        <v>17</v>
      </c>
      <c r="I7" s="23" t="s">
        <v>18</v>
      </c>
      <c r="J7" s="21" t="s">
        <v>19</v>
      </c>
      <c r="K7" s="23" t="s">
        <v>17</v>
      </c>
      <c r="L7" s="21" t="s">
        <v>20</v>
      </c>
      <c r="M7" s="25" t="s">
        <v>21</v>
      </c>
    </row>
    <row r="8" ht="22.5" customHeight="1">
      <c r="A8" s="31">
        <v>5.0</v>
      </c>
      <c r="B8" s="33" t="s">
        <v>23</v>
      </c>
      <c r="C8" s="33" t="s">
        <v>24</v>
      </c>
      <c r="D8" s="35">
        <v>1.0</v>
      </c>
      <c r="E8" s="35">
        <v>101.0</v>
      </c>
      <c r="F8" s="35"/>
      <c r="G8" s="35">
        <v>97.5</v>
      </c>
      <c r="H8" s="37">
        <v>198.5</v>
      </c>
      <c r="I8" s="38">
        <v>99.25</v>
      </c>
      <c r="J8" s="35"/>
      <c r="K8" s="39">
        <v>99.25</v>
      </c>
      <c r="L8" s="40">
        <v>0.6617</v>
      </c>
      <c r="M8" s="35">
        <v>6.0</v>
      </c>
    </row>
    <row r="9" ht="22.5" customHeight="1">
      <c r="A9" s="41"/>
      <c r="B9" s="42"/>
      <c r="C9" s="43"/>
      <c r="D9" s="44">
        <v>2.0</v>
      </c>
      <c r="E9" s="44"/>
      <c r="F9" s="44"/>
      <c r="G9" s="44"/>
      <c r="H9" s="45">
        <v>0.0</v>
      </c>
      <c r="I9" s="46">
        <v>0.0</v>
      </c>
      <c r="J9" s="44"/>
      <c r="K9" s="46">
        <v>0.0</v>
      </c>
      <c r="L9" s="47">
        <v>0.0</v>
      </c>
      <c r="M9" s="48"/>
    </row>
    <row r="10" ht="22.5" customHeight="1">
      <c r="A10" s="50">
        <v>18.0</v>
      </c>
      <c r="B10" s="51" t="s">
        <v>25</v>
      </c>
      <c r="C10" s="51" t="s">
        <v>26</v>
      </c>
      <c r="D10" s="48">
        <v>1.0</v>
      </c>
      <c r="E10" s="52">
        <v>99.0</v>
      </c>
      <c r="F10" s="48"/>
      <c r="G10" s="52">
        <v>104.0</v>
      </c>
      <c r="H10" s="53">
        <v>203.0</v>
      </c>
      <c r="I10" s="54">
        <v>101.5</v>
      </c>
      <c r="J10" s="48"/>
      <c r="K10" s="54">
        <v>101.5</v>
      </c>
      <c r="L10" s="61">
        <v>0.6767</v>
      </c>
      <c r="M10" s="62">
        <v>3.0</v>
      </c>
    </row>
    <row r="11" ht="22.5" customHeight="1">
      <c r="A11" s="41"/>
      <c r="B11" s="42"/>
      <c r="C11" s="42"/>
      <c r="D11" s="44">
        <v>2.0</v>
      </c>
      <c r="E11" s="44"/>
      <c r="F11" s="44"/>
      <c r="G11" s="44"/>
      <c r="H11" s="45">
        <v>0.0</v>
      </c>
      <c r="I11" s="46">
        <v>0.0</v>
      </c>
      <c r="J11" s="44"/>
      <c r="K11" s="46">
        <v>0.0</v>
      </c>
      <c r="L11" s="47">
        <v>0.0</v>
      </c>
      <c r="M11" s="48"/>
    </row>
    <row r="12" ht="22.5" customHeight="1">
      <c r="A12" s="50">
        <v>1.0</v>
      </c>
      <c r="B12" s="51" t="s">
        <v>27</v>
      </c>
      <c r="C12" s="51" t="s">
        <v>28</v>
      </c>
      <c r="D12" s="48">
        <v>1.0</v>
      </c>
      <c r="E12" s="52">
        <v>101.0</v>
      </c>
      <c r="F12" s="48"/>
      <c r="G12" s="52">
        <v>93.5</v>
      </c>
      <c r="H12" s="53">
        <v>194.5</v>
      </c>
      <c r="I12" s="54">
        <v>97.25</v>
      </c>
      <c r="J12" s="48"/>
      <c r="K12" s="54">
        <v>97.25</v>
      </c>
      <c r="L12" s="47">
        <v>0.6483</v>
      </c>
      <c r="M12" s="48">
        <v>7.0</v>
      </c>
    </row>
    <row r="13" ht="22.5" customHeight="1">
      <c r="A13" s="41"/>
      <c r="B13" s="42"/>
      <c r="C13" s="42"/>
      <c r="D13" s="44">
        <v>2.0</v>
      </c>
      <c r="E13" s="64">
        <v>103.5</v>
      </c>
      <c r="F13" s="44"/>
      <c r="G13" s="64">
        <v>95.5</v>
      </c>
      <c r="H13" s="45">
        <v>199.0</v>
      </c>
      <c r="I13" s="46">
        <v>99.5</v>
      </c>
      <c r="J13" s="44"/>
      <c r="K13" s="46">
        <v>99.5</v>
      </c>
      <c r="L13" s="61">
        <v>0.6633</v>
      </c>
      <c r="M13" s="48">
        <v>5.0</v>
      </c>
    </row>
    <row r="14" ht="22.5" customHeight="1">
      <c r="A14" s="50">
        <v>3.0</v>
      </c>
      <c r="B14" s="51" t="s">
        <v>29</v>
      </c>
      <c r="C14" s="51" t="s">
        <v>30</v>
      </c>
      <c r="D14" s="48">
        <v>1.0</v>
      </c>
      <c r="E14" s="52">
        <v>98.0</v>
      </c>
      <c r="F14" s="48"/>
      <c r="G14" s="52">
        <v>101.5</v>
      </c>
      <c r="H14" s="53">
        <v>199.5</v>
      </c>
      <c r="I14" s="54">
        <v>99.75</v>
      </c>
      <c r="J14" s="48"/>
      <c r="K14" s="54">
        <v>99.75</v>
      </c>
      <c r="L14" s="47">
        <v>0.665</v>
      </c>
      <c r="M14" s="48">
        <v>4.0</v>
      </c>
    </row>
    <row r="15" ht="22.5" customHeight="1">
      <c r="A15" s="41"/>
      <c r="B15" s="42"/>
      <c r="C15" s="42"/>
      <c r="D15" s="44">
        <v>2.0</v>
      </c>
      <c r="E15" s="64">
        <v>100.5</v>
      </c>
      <c r="F15" s="44"/>
      <c r="G15" s="64">
        <v>109.0</v>
      </c>
      <c r="H15" s="45">
        <v>209.5</v>
      </c>
      <c r="I15" s="46">
        <v>104.75</v>
      </c>
      <c r="J15" s="44"/>
      <c r="K15" s="46">
        <v>104.75</v>
      </c>
      <c r="L15" s="47">
        <v>0.6983</v>
      </c>
      <c r="M15" s="62">
        <v>2.0</v>
      </c>
    </row>
    <row r="16" ht="22.5" customHeight="1">
      <c r="A16" s="50">
        <v>14.0</v>
      </c>
      <c r="B16" s="51" t="s">
        <v>31</v>
      </c>
      <c r="C16" s="51" t="s">
        <v>32</v>
      </c>
      <c r="D16" s="48">
        <v>1.0</v>
      </c>
      <c r="E16" s="52">
        <v>94.0</v>
      </c>
      <c r="F16" s="48"/>
      <c r="G16" s="52">
        <v>82.0</v>
      </c>
      <c r="H16" s="53">
        <v>176.0</v>
      </c>
      <c r="I16" s="54">
        <v>88.0</v>
      </c>
      <c r="J16" s="48"/>
      <c r="K16" s="54">
        <v>88.0</v>
      </c>
      <c r="L16" s="61">
        <v>0.5867</v>
      </c>
      <c r="M16" s="48">
        <v>14.0</v>
      </c>
    </row>
    <row r="17" ht="22.5" customHeight="1">
      <c r="A17" s="41"/>
      <c r="B17" s="42"/>
      <c r="C17" s="42"/>
      <c r="D17" s="44">
        <v>2.0</v>
      </c>
      <c r="E17" s="64">
        <v>100.0</v>
      </c>
      <c r="F17" s="44"/>
      <c r="G17" s="64">
        <v>89.0</v>
      </c>
      <c r="H17" s="45">
        <v>189.0</v>
      </c>
      <c r="I17" s="46">
        <v>94.5</v>
      </c>
      <c r="J17" s="44"/>
      <c r="K17" s="46">
        <v>94.5</v>
      </c>
      <c r="L17" s="47">
        <v>0.63</v>
      </c>
      <c r="M17" s="48">
        <v>8.0</v>
      </c>
    </row>
    <row r="18" ht="22.5" customHeight="1">
      <c r="A18" s="50">
        <v>12.0</v>
      </c>
      <c r="B18" s="51" t="s">
        <v>33</v>
      </c>
      <c r="C18" s="51" t="s">
        <v>34</v>
      </c>
      <c r="D18" s="48">
        <v>1.0</v>
      </c>
      <c r="E18" s="52">
        <v>93.5</v>
      </c>
      <c r="F18" s="48"/>
      <c r="G18" s="52">
        <v>86.5</v>
      </c>
      <c r="H18" s="53">
        <v>180.0</v>
      </c>
      <c r="I18" s="54">
        <v>90.0</v>
      </c>
      <c r="J18" s="48"/>
      <c r="K18" s="54">
        <v>90.0</v>
      </c>
      <c r="L18" s="47">
        <v>0.6</v>
      </c>
      <c r="M18" s="48">
        <v>11.0</v>
      </c>
    </row>
    <row r="19" ht="22.5" customHeight="1">
      <c r="A19" s="41"/>
      <c r="B19" s="42"/>
      <c r="C19" s="42"/>
      <c r="D19" s="44">
        <v>2.0</v>
      </c>
      <c r="E19" s="52">
        <v>87.5</v>
      </c>
      <c r="F19" s="48"/>
      <c r="G19" s="52">
        <v>90.0</v>
      </c>
      <c r="H19" s="45">
        <v>177.5</v>
      </c>
      <c r="I19" s="46">
        <v>88.75</v>
      </c>
      <c r="J19" s="44"/>
      <c r="K19" s="46">
        <v>88.75</v>
      </c>
      <c r="L19" s="61">
        <v>0.5917</v>
      </c>
      <c r="M19" s="48">
        <v>13.0</v>
      </c>
    </row>
    <row r="20" ht="22.5" customHeight="1">
      <c r="A20" s="50">
        <v>10.0</v>
      </c>
      <c r="B20" s="51" t="s">
        <v>35</v>
      </c>
      <c r="C20" s="51" t="s">
        <v>36</v>
      </c>
      <c r="D20" s="44">
        <v>1.0</v>
      </c>
      <c r="E20" s="48">
        <v>93.0</v>
      </c>
      <c r="F20" s="48"/>
      <c r="G20" s="48">
        <v>89.0</v>
      </c>
      <c r="H20" s="45">
        <v>185.5</v>
      </c>
      <c r="I20" s="46">
        <v>92.75</v>
      </c>
      <c r="J20" s="44"/>
      <c r="K20" s="46">
        <v>92.75</v>
      </c>
      <c r="L20" s="66">
        <v>0.6183</v>
      </c>
      <c r="M20" s="48" t="s">
        <v>37</v>
      </c>
    </row>
    <row r="21" ht="22.5" customHeight="1">
      <c r="A21" s="41"/>
      <c r="B21" s="42"/>
      <c r="C21" s="42"/>
      <c r="D21" s="44">
        <v>1.0</v>
      </c>
      <c r="E21" s="44">
        <v>94.0</v>
      </c>
      <c r="F21" s="44"/>
      <c r="G21" s="44">
        <v>91.5</v>
      </c>
      <c r="H21" s="45">
        <v>185.5</v>
      </c>
      <c r="I21" s="46">
        <v>92.75</v>
      </c>
      <c r="J21" s="44"/>
      <c r="K21" s="46">
        <v>92.75</v>
      </c>
      <c r="L21" s="66">
        <v>0.6183</v>
      </c>
      <c r="M21" s="48" t="s">
        <v>37</v>
      </c>
    </row>
    <row r="22" ht="22.5" customHeight="1">
      <c r="A22" s="50">
        <v>2.0</v>
      </c>
      <c r="B22" s="51" t="s">
        <v>27</v>
      </c>
      <c r="C22" s="51" t="s">
        <v>38</v>
      </c>
      <c r="D22" s="48">
        <v>1.0</v>
      </c>
      <c r="E22" s="52">
        <v>98.0</v>
      </c>
      <c r="F22" s="48"/>
      <c r="G22" s="52">
        <v>90.5</v>
      </c>
      <c r="H22" s="53">
        <v>188.5</v>
      </c>
      <c r="I22" s="54">
        <v>94.25</v>
      </c>
      <c r="J22" s="48"/>
      <c r="K22" s="54">
        <v>94.25</v>
      </c>
      <c r="L22" s="47">
        <v>0.6283</v>
      </c>
      <c r="M22" s="48">
        <v>9.0</v>
      </c>
    </row>
    <row r="23" ht="22.5" customHeight="1">
      <c r="A23" s="41"/>
      <c r="B23" s="42"/>
      <c r="C23" s="42"/>
      <c r="D23" s="44">
        <v>2.0</v>
      </c>
      <c r="E23" s="64">
        <v>96.5</v>
      </c>
      <c r="F23" s="44"/>
      <c r="G23" s="64">
        <v>114.0</v>
      </c>
      <c r="H23" s="45">
        <v>210.5</v>
      </c>
      <c r="I23" s="46">
        <v>105.25</v>
      </c>
      <c r="J23" s="44"/>
      <c r="K23" s="46">
        <v>105.25</v>
      </c>
      <c r="L23" s="61">
        <v>0.7017</v>
      </c>
      <c r="M23" s="62">
        <v>1.0</v>
      </c>
    </row>
    <row r="24" ht="22.5" customHeight="1">
      <c r="A24" s="50">
        <v>15.0</v>
      </c>
      <c r="B24" s="51" t="s">
        <v>39</v>
      </c>
      <c r="C24" s="51" t="s">
        <v>40</v>
      </c>
      <c r="D24" s="48">
        <v>1.0</v>
      </c>
      <c r="E24" s="52">
        <v>72.0</v>
      </c>
      <c r="F24" s="48"/>
      <c r="G24" s="52">
        <v>78.0</v>
      </c>
      <c r="H24" s="53">
        <v>150.0</v>
      </c>
      <c r="I24" s="54">
        <v>75.0</v>
      </c>
      <c r="J24" s="48"/>
      <c r="K24" s="54">
        <v>75.0</v>
      </c>
      <c r="L24" s="47">
        <v>0.5</v>
      </c>
      <c r="M24" s="48">
        <v>15.0</v>
      </c>
    </row>
    <row r="25" ht="22.5" customHeight="1">
      <c r="A25" s="41"/>
      <c r="B25" s="42"/>
      <c r="C25" s="42"/>
      <c r="D25" s="44">
        <v>2.0</v>
      </c>
      <c r="E25" s="64">
        <v>88.5</v>
      </c>
      <c r="F25" s="44"/>
      <c r="G25" s="64">
        <v>90.5</v>
      </c>
      <c r="H25" s="45">
        <v>179.0</v>
      </c>
      <c r="I25" s="46">
        <v>89.5</v>
      </c>
      <c r="J25" s="44"/>
      <c r="K25" s="46">
        <v>89.5</v>
      </c>
      <c r="L25" s="47">
        <v>0.5967</v>
      </c>
      <c r="M25" s="48">
        <v>12.0</v>
      </c>
    </row>
    <row r="26" ht="22.5" customHeight="1">
      <c r="A26" s="50">
        <v>13.0</v>
      </c>
      <c r="B26" s="51" t="s">
        <v>42</v>
      </c>
      <c r="C26" s="51" t="s">
        <v>43</v>
      </c>
      <c r="D26" s="48">
        <v>1.0</v>
      </c>
      <c r="E26" s="48"/>
      <c r="F26" s="48"/>
      <c r="G26" s="48"/>
      <c r="H26" s="53">
        <v>0.0</v>
      </c>
      <c r="I26" s="54">
        <v>0.0</v>
      </c>
      <c r="J26" s="48"/>
      <c r="K26" s="54">
        <v>0.0</v>
      </c>
      <c r="L26" s="61">
        <v>0.0</v>
      </c>
      <c r="M26" s="69"/>
    </row>
    <row r="27" ht="22.5" customHeight="1">
      <c r="A27" s="41"/>
      <c r="B27" s="42"/>
      <c r="C27" s="42"/>
      <c r="D27" s="44">
        <v>2.0</v>
      </c>
      <c r="E27" s="44"/>
      <c r="F27" s="44"/>
      <c r="G27" s="44"/>
      <c r="H27" s="45">
        <v>0.0</v>
      </c>
      <c r="I27" s="46">
        <v>0.0</v>
      </c>
      <c r="J27" s="44"/>
      <c r="K27" s="46">
        <v>0.0</v>
      </c>
      <c r="L27" s="47">
        <v>0.0</v>
      </c>
      <c r="M27" s="71"/>
    </row>
    <row r="28" ht="22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2.5" customHeight="1">
      <c r="A29" s="72" t="s">
        <v>44</v>
      </c>
      <c r="B29" s="10"/>
      <c r="C29" s="10"/>
      <c r="D29" s="11"/>
      <c r="E29" s="73" t="s">
        <v>7</v>
      </c>
      <c r="F29" s="74" t="s">
        <v>45</v>
      </c>
      <c r="G29" s="10"/>
      <c r="H29" s="10"/>
      <c r="I29" s="10"/>
      <c r="J29" s="10"/>
      <c r="K29" s="10"/>
      <c r="L29" s="10"/>
      <c r="M29" s="11"/>
    </row>
    <row r="30" ht="22.5" customHeight="1">
      <c r="A30" s="75" t="s">
        <v>9</v>
      </c>
      <c r="B30" s="78" t="s">
        <v>11</v>
      </c>
      <c r="C30" s="78" t="s">
        <v>12</v>
      </c>
      <c r="D30" s="78" t="s">
        <v>13</v>
      </c>
      <c r="E30" s="78" t="s">
        <v>14</v>
      </c>
      <c r="F30" s="78" t="s">
        <v>15</v>
      </c>
      <c r="G30" s="78" t="s">
        <v>16</v>
      </c>
      <c r="H30" s="78" t="s">
        <v>17</v>
      </c>
      <c r="I30" s="80" t="s">
        <v>18</v>
      </c>
      <c r="J30" s="78" t="s">
        <v>19</v>
      </c>
      <c r="K30" s="80" t="s">
        <v>17</v>
      </c>
      <c r="L30" s="78" t="s">
        <v>20</v>
      </c>
      <c r="M30" s="81" t="s">
        <v>21</v>
      </c>
    </row>
    <row r="31" ht="22.5" customHeight="1">
      <c r="A31" s="83">
        <v>5.0</v>
      </c>
      <c r="B31" s="84" t="s">
        <v>23</v>
      </c>
      <c r="C31" s="84" t="s">
        <v>24</v>
      </c>
      <c r="D31" s="85">
        <v>1.0</v>
      </c>
      <c r="E31" s="85">
        <v>108.5</v>
      </c>
      <c r="F31" s="85"/>
      <c r="G31" s="85">
        <v>95.0</v>
      </c>
      <c r="H31" s="86">
        <f t="shared" ref="H31:H42" si="1">SUM(E31:G31)</f>
        <v>203.5</v>
      </c>
      <c r="I31" s="87">
        <f t="shared" ref="I31:I42" si="2">H31/2</f>
        <v>101.75</v>
      </c>
      <c r="J31" s="85"/>
      <c r="K31" s="88">
        <f t="shared" ref="K31:K42" si="3">SUM(I31:J31)</f>
        <v>101.75</v>
      </c>
      <c r="L31" s="89">
        <f t="shared" ref="L31:L41" si="4">K31/180</f>
        <v>0.5652777778</v>
      </c>
      <c r="M31" s="90">
        <v>9.0</v>
      </c>
    </row>
    <row r="32" ht="22.5" customHeight="1">
      <c r="A32" s="91"/>
      <c r="B32" s="79"/>
      <c r="C32" s="79"/>
      <c r="D32" s="92">
        <v>2.0</v>
      </c>
      <c r="E32" s="92"/>
      <c r="F32" s="92"/>
      <c r="G32" s="92"/>
      <c r="H32" s="93">
        <f t="shared" si="1"/>
        <v>0</v>
      </c>
      <c r="I32" s="87">
        <f t="shared" si="2"/>
        <v>0</v>
      </c>
      <c r="J32" s="92"/>
      <c r="K32" s="87">
        <f t="shared" si="3"/>
        <v>0</v>
      </c>
      <c r="L32" s="94">
        <f t="shared" si="4"/>
        <v>0</v>
      </c>
      <c r="M32" s="95"/>
    </row>
    <row r="33" ht="22.5" customHeight="1">
      <c r="A33" s="83">
        <v>16.0</v>
      </c>
      <c r="B33" s="84" t="s">
        <v>50</v>
      </c>
      <c r="C33" s="84" t="s">
        <v>51</v>
      </c>
      <c r="D33" s="85">
        <v>1.0</v>
      </c>
      <c r="E33" s="85">
        <v>112.0</v>
      </c>
      <c r="F33" s="85"/>
      <c r="G33" s="85">
        <v>105.5</v>
      </c>
      <c r="H33" s="86">
        <f t="shared" si="1"/>
        <v>217.5</v>
      </c>
      <c r="I33" s="87">
        <f t="shared" si="2"/>
        <v>108.75</v>
      </c>
      <c r="J33" s="85">
        <v>-5.0</v>
      </c>
      <c r="K33" s="88">
        <f t="shared" si="3"/>
        <v>103.75</v>
      </c>
      <c r="L33" s="89">
        <f t="shared" si="4"/>
        <v>0.5763888889</v>
      </c>
      <c r="M33" s="90">
        <v>8.0</v>
      </c>
    </row>
    <row r="34" ht="22.5" customHeight="1">
      <c r="A34" s="91"/>
      <c r="B34" s="79"/>
      <c r="C34" s="79"/>
      <c r="D34" s="92">
        <v>2.0</v>
      </c>
      <c r="E34" s="92">
        <v>106.0</v>
      </c>
      <c r="F34" s="92"/>
      <c r="G34" s="92">
        <v>110.0</v>
      </c>
      <c r="H34" s="93">
        <f t="shared" si="1"/>
        <v>216</v>
      </c>
      <c r="I34" s="87">
        <f t="shared" si="2"/>
        <v>108</v>
      </c>
      <c r="J34" s="92"/>
      <c r="K34" s="87">
        <f t="shared" si="3"/>
        <v>108</v>
      </c>
      <c r="L34" s="94">
        <f t="shared" si="4"/>
        <v>0.6</v>
      </c>
      <c r="M34" s="95">
        <v>7.0</v>
      </c>
    </row>
    <row r="35" ht="22.5" customHeight="1">
      <c r="A35" s="83">
        <v>11.0</v>
      </c>
      <c r="B35" s="84" t="s">
        <v>53</v>
      </c>
      <c r="C35" s="84" t="s">
        <v>54</v>
      </c>
      <c r="D35" s="85">
        <v>1.0</v>
      </c>
      <c r="E35" s="85">
        <v>109.5</v>
      </c>
      <c r="F35" s="85"/>
      <c r="G35" s="85">
        <v>119.0</v>
      </c>
      <c r="H35" s="86">
        <f t="shared" si="1"/>
        <v>228.5</v>
      </c>
      <c r="I35" s="87">
        <f t="shared" si="2"/>
        <v>114.25</v>
      </c>
      <c r="J35" s="85"/>
      <c r="K35" s="88">
        <f t="shared" si="3"/>
        <v>114.25</v>
      </c>
      <c r="L35" s="89">
        <f t="shared" si="4"/>
        <v>0.6347222222</v>
      </c>
      <c r="M35" s="90">
        <v>5.0</v>
      </c>
    </row>
    <row r="36" ht="22.5" customHeight="1">
      <c r="A36" s="91"/>
      <c r="B36" s="79"/>
      <c r="C36" s="79"/>
      <c r="D36" s="92">
        <v>2.0</v>
      </c>
      <c r="E36" s="92">
        <v>115.5</v>
      </c>
      <c r="F36" s="92"/>
      <c r="G36" s="92">
        <v>122.5</v>
      </c>
      <c r="H36" s="93">
        <f t="shared" si="1"/>
        <v>238</v>
      </c>
      <c r="I36" s="87">
        <f t="shared" si="2"/>
        <v>119</v>
      </c>
      <c r="J36" s="92"/>
      <c r="K36" s="87">
        <f t="shared" si="3"/>
        <v>119</v>
      </c>
      <c r="L36" s="94">
        <f t="shared" si="4"/>
        <v>0.6611111111</v>
      </c>
      <c r="M36" s="99">
        <v>2.0</v>
      </c>
    </row>
    <row r="37" ht="22.5" customHeight="1">
      <c r="A37" s="83">
        <v>19.0</v>
      </c>
      <c r="B37" s="101" t="s">
        <v>57</v>
      </c>
      <c r="C37" s="101" t="s">
        <v>58</v>
      </c>
      <c r="D37" s="85">
        <v>1.0</v>
      </c>
      <c r="E37" s="85">
        <v>113.5</v>
      </c>
      <c r="F37" s="85"/>
      <c r="G37" s="85">
        <v>105.5</v>
      </c>
      <c r="H37" s="86">
        <f t="shared" si="1"/>
        <v>219</v>
      </c>
      <c r="I37" s="87">
        <f t="shared" si="2"/>
        <v>109.5</v>
      </c>
      <c r="J37" s="85"/>
      <c r="K37" s="88">
        <f t="shared" si="3"/>
        <v>109.5</v>
      </c>
      <c r="L37" s="89">
        <f t="shared" si="4"/>
        <v>0.6083333333</v>
      </c>
      <c r="M37" s="90">
        <v>6.0</v>
      </c>
    </row>
    <row r="38" ht="22.5" customHeight="1">
      <c r="A38" s="91"/>
      <c r="B38" s="79"/>
      <c r="C38" s="79"/>
      <c r="D38" s="92">
        <v>2.0</v>
      </c>
      <c r="E38" s="92">
        <v>119.0</v>
      </c>
      <c r="F38" s="92"/>
      <c r="G38" s="92">
        <v>110.0</v>
      </c>
      <c r="H38" s="93">
        <f t="shared" si="1"/>
        <v>229</v>
      </c>
      <c r="I38" s="87">
        <f t="shared" si="2"/>
        <v>114.5</v>
      </c>
      <c r="J38" s="92"/>
      <c r="K38" s="87">
        <f t="shared" si="3"/>
        <v>114.5</v>
      </c>
      <c r="L38" s="94">
        <f t="shared" si="4"/>
        <v>0.6361111111</v>
      </c>
      <c r="M38" s="103">
        <v>4.0</v>
      </c>
    </row>
    <row r="39" ht="22.5" customHeight="1">
      <c r="A39" s="83">
        <v>20.0</v>
      </c>
      <c r="B39" s="101" t="s">
        <v>60</v>
      </c>
      <c r="C39" s="101" t="s">
        <v>61</v>
      </c>
      <c r="D39" s="85">
        <v>1.0</v>
      </c>
      <c r="E39" s="85">
        <v>117.0</v>
      </c>
      <c r="F39" s="85"/>
      <c r="G39" s="85">
        <v>113.5</v>
      </c>
      <c r="H39" s="86">
        <f t="shared" si="1"/>
        <v>230.5</v>
      </c>
      <c r="I39" s="87">
        <f t="shared" si="2"/>
        <v>115.25</v>
      </c>
      <c r="J39" s="85"/>
      <c r="K39" s="88">
        <f t="shared" si="3"/>
        <v>115.25</v>
      </c>
      <c r="L39" s="89">
        <f t="shared" si="4"/>
        <v>0.6402777778</v>
      </c>
      <c r="M39" s="104">
        <v>3.0</v>
      </c>
    </row>
    <row r="40" ht="22.5" customHeight="1">
      <c r="A40" s="91"/>
      <c r="B40" s="79"/>
      <c r="C40" s="79"/>
      <c r="D40" s="92">
        <v>2.0</v>
      </c>
      <c r="E40" s="92">
        <v>121.0</v>
      </c>
      <c r="F40" s="92"/>
      <c r="G40" s="92">
        <v>119.5</v>
      </c>
      <c r="H40" s="93">
        <f t="shared" si="1"/>
        <v>240.5</v>
      </c>
      <c r="I40" s="87">
        <f t="shared" si="2"/>
        <v>120.25</v>
      </c>
      <c r="J40" s="92"/>
      <c r="K40" s="87">
        <f t="shared" si="3"/>
        <v>120.25</v>
      </c>
      <c r="L40" s="94">
        <f t="shared" si="4"/>
        <v>0.6680555556</v>
      </c>
      <c r="M40" s="99">
        <v>1.0</v>
      </c>
    </row>
    <row r="41" ht="22.5" customHeight="1">
      <c r="A41" s="83">
        <v>18.0</v>
      </c>
      <c r="B41" s="101" t="s">
        <v>25</v>
      </c>
      <c r="C41" s="101" t="s">
        <v>63</v>
      </c>
      <c r="D41" s="85">
        <v>1.0</v>
      </c>
      <c r="E41" s="85">
        <v>109.0</v>
      </c>
      <c r="F41" s="85"/>
      <c r="G41" s="85">
        <v>104.0</v>
      </c>
      <c r="H41" s="86">
        <f t="shared" si="1"/>
        <v>213</v>
      </c>
      <c r="I41" s="87">
        <f t="shared" si="2"/>
        <v>106.5</v>
      </c>
      <c r="J41" s="85">
        <v>-5.0</v>
      </c>
      <c r="K41" s="88">
        <f t="shared" si="3"/>
        <v>101.5</v>
      </c>
      <c r="L41" s="89">
        <f t="shared" si="4"/>
        <v>0.5638888889</v>
      </c>
      <c r="M41" s="90">
        <v>10.0</v>
      </c>
    </row>
    <row r="42" ht="22.5" customHeight="1">
      <c r="A42" s="91"/>
      <c r="B42" s="79"/>
      <c r="C42" s="79"/>
      <c r="D42" s="92">
        <v>2.0</v>
      </c>
      <c r="E42" s="92"/>
      <c r="F42" s="92"/>
      <c r="G42" s="92"/>
      <c r="H42" s="93">
        <f t="shared" si="1"/>
        <v>0</v>
      </c>
      <c r="I42" s="88">
        <f t="shared" si="2"/>
        <v>0</v>
      </c>
      <c r="J42" s="92"/>
      <c r="K42" s="87">
        <f t="shared" si="3"/>
        <v>0</v>
      </c>
      <c r="L42" s="94">
        <f>K42/150</f>
        <v>0</v>
      </c>
      <c r="M42" s="103"/>
    </row>
    <row r="43" ht="22.5" customHeight="1">
      <c r="A43" s="7"/>
      <c r="B43" s="7"/>
      <c r="C43" s="7"/>
      <c r="D43" s="7"/>
      <c r="E43" s="7"/>
      <c r="F43" s="7"/>
      <c r="G43" s="7"/>
      <c r="H43" s="7"/>
      <c r="I43" s="111"/>
      <c r="J43" s="7"/>
      <c r="K43" s="111"/>
      <c r="L43" s="7"/>
      <c r="M43" s="7"/>
    </row>
    <row r="44" ht="22.5" customHeight="1">
      <c r="A44" s="114" t="s">
        <v>64</v>
      </c>
      <c r="B44" s="10"/>
      <c r="C44" s="10"/>
      <c r="D44" s="11"/>
      <c r="E44" s="116" t="s">
        <v>7</v>
      </c>
      <c r="F44" s="118" t="s">
        <v>66</v>
      </c>
      <c r="G44" s="10"/>
      <c r="H44" s="10"/>
      <c r="I44" s="10"/>
      <c r="J44" s="10"/>
      <c r="K44" s="10"/>
      <c r="L44" s="10"/>
      <c r="M44" s="11"/>
    </row>
    <row r="45" ht="22.5" customHeight="1">
      <c r="A45" s="17" t="s">
        <v>9</v>
      </c>
      <c r="B45" s="19" t="s">
        <v>11</v>
      </c>
      <c r="C45" s="19" t="s">
        <v>12</v>
      </c>
      <c r="D45" s="19" t="s">
        <v>13</v>
      </c>
      <c r="E45" s="19" t="s">
        <v>14</v>
      </c>
      <c r="F45" s="21" t="s">
        <v>15</v>
      </c>
      <c r="G45" s="21" t="s">
        <v>16</v>
      </c>
      <c r="H45" s="21" t="s">
        <v>17</v>
      </c>
      <c r="I45" s="23" t="s">
        <v>18</v>
      </c>
      <c r="J45" s="21" t="s">
        <v>19</v>
      </c>
      <c r="K45" s="23" t="s">
        <v>17</v>
      </c>
      <c r="L45" s="21" t="s">
        <v>20</v>
      </c>
      <c r="M45" s="25" t="s">
        <v>21</v>
      </c>
    </row>
    <row r="46" ht="22.5" customHeight="1">
      <c r="A46" s="83">
        <v>17.0</v>
      </c>
      <c r="B46" s="84" t="s">
        <v>68</v>
      </c>
      <c r="C46" s="84" t="s">
        <v>69</v>
      </c>
      <c r="D46" s="85">
        <v>1.0</v>
      </c>
      <c r="E46" s="85">
        <v>112.5</v>
      </c>
      <c r="F46" s="122"/>
      <c r="G46" s="123">
        <v>104.5</v>
      </c>
      <c r="H46" s="125">
        <f t="shared" ref="H46:H49" si="5">SUM(E46:G46)</f>
        <v>217</v>
      </c>
      <c r="I46" s="126">
        <f t="shared" ref="I46:I49" si="6">H46/2</f>
        <v>108.5</v>
      </c>
      <c r="J46" s="122"/>
      <c r="K46" s="126">
        <f t="shared" ref="K46:K49" si="7">SUM(I46:J46)</f>
        <v>108.5</v>
      </c>
      <c r="L46" s="129">
        <f t="shared" ref="L46:L49" si="8">K46/180</f>
        <v>0.6027777778</v>
      </c>
      <c r="M46" s="130">
        <v>4.0</v>
      </c>
    </row>
    <row r="47" ht="22.5" customHeight="1">
      <c r="A47" s="91"/>
      <c r="B47" s="57"/>
      <c r="C47" s="57"/>
      <c r="D47" s="92">
        <v>2.0</v>
      </c>
      <c r="E47" s="92">
        <v>124.5</v>
      </c>
      <c r="F47" s="132"/>
      <c r="G47" s="134">
        <v>111.0</v>
      </c>
      <c r="H47" s="132">
        <f t="shared" si="5"/>
        <v>235.5</v>
      </c>
      <c r="I47" s="136">
        <f t="shared" si="6"/>
        <v>117.75</v>
      </c>
      <c r="J47" s="132"/>
      <c r="K47" s="136">
        <f t="shared" si="7"/>
        <v>117.75</v>
      </c>
      <c r="L47" s="138">
        <f t="shared" si="8"/>
        <v>0.6541666667</v>
      </c>
      <c r="M47" s="140">
        <v>3.0</v>
      </c>
    </row>
    <row r="48" ht="22.5" customHeight="1">
      <c r="A48" s="83">
        <v>8.0</v>
      </c>
      <c r="B48" s="101" t="s">
        <v>70</v>
      </c>
      <c r="C48" s="101" t="s">
        <v>71</v>
      </c>
      <c r="D48" s="85">
        <v>1.0</v>
      </c>
      <c r="E48" s="85">
        <v>131.0</v>
      </c>
      <c r="F48" s="122"/>
      <c r="G48" s="125">
        <v>129.5</v>
      </c>
      <c r="H48" s="122">
        <f t="shared" si="5"/>
        <v>260.5</v>
      </c>
      <c r="I48" s="126">
        <f t="shared" si="6"/>
        <v>130.25</v>
      </c>
      <c r="J48" s="122"/>
      <c r="K48" s="126">
        <f t="shared" si="7"/>
        <v>130.25</v>
      </c>
      <c r="L48" s="129">
        <f t="shared" si="8"/>
        <v>0.7236111111</v>
      </c>
      <c r="M48" s="143">
        <v>2.0</v>
      </c>
    </row>
    <row r="49" ht="22.5" customHeight="1">
      <c r="A49" s="91"/>
      <c r="B49" s="79"/>
      <c r="C49" s="79"/>
      <c r="D49" s="92">
        <v>2.0</v>
      </c>
      <c r="E49" s="92">
        <v>132.5</v>
      </c>
      <c r="F49" s="132"/>
      <c r="G49" s="134">
        <v>133.0</v>
      </c>
      <c r="H49" s="132">
        <f t="shared" si="5"/>
        <v>265.5</v>
      </c>
      <c r="I49" s="136">
        <f t="shared" si="6"/>
        <v>132.75</v>
      </c>
      <c r="J49" s="132"/>
      <c r="K49" s="136">
        <f t="shared" si="7"/>
        <v>132.75</v>
      </c>
      <c r="L49" s="138">
        <f t="shared" si="8"/>
        <v>0.7375</v>
      </c>
      <c r="M49" s="140">
        <v>1.0</v>
      </c>
    </row>
    <row r="50" ht="22.5" customHeight="1">
      <c r="A50" s="7"/>
      <c r="B50" s="7"/>
      <c r="C50" s="7"/>
      <c r="D50" s="7"/>
      <c r="E50" s="7"/>
      <c r="F50" s="7"/>
      <c r="G50" s="7"/>
      <c r="H50" s="7"/>
      <c r="I50" s="111"/>
      <c r="J50" s="7"/>
      <c r="K50" s="111"/>
      <c r="L50" s="7"/>
      <c r="M50" s="7"/>
    </row>
    <row r="51" ht="22.5" customHeight="1">
      <c r="A51" s="145" t="s">
        <v>72</v>
      </c>
      <c r="B51" s="10"/>
      <c r="C51" s="10"/>
      <c r="D51" s="11"/>
      <c r="E51" s="146" t="s">
        <v>7</v>
      </c>
      <c r="F51" s="147" t="s">
        <v>73</v>
      </c>
      <c r="G51" s="10"/>
      <c r="H51" s="10"/>
      <c r="I51" s="10"/>
      <c r="J51" s="10"/>
      <c r="K51" s="10"/>
      <c r="L51" s="10"/>
      <c r="M51" s="11"/>
    </row>
    <row r="52" ht="22.5" customHeight="1">
      <c r="A52" s="75" t="s">
        <v>9</v>
      </c>
      <c r="B52" s="78" t="s">
        <v>11</v>
      </c>
      <c r="C52" s="78" t="s">
        <v>12</v>
      </c>
      <c r="D52" s="78" t="s">
        <v>13</v>
      </c>
      <c r="E52" s="78" t="s">
        <v>14</v>
      </c>
      <c r="F52" s="148" t="s">
        <v>15</v>
      </c>
      <c r="G52" s="148" t="s">
        <v>16</v>
      </c>
      <c r="H52" s="148" t="s">
        <v>17</v>
      </c>
      <c r="I52" s="149" t="s">
        <v>18</v>
      </c>
      <c r="J52" s="148" t="s">
        <v>19</v>
      </c>
      <c r="K52" s="149" t="s">
        <v>17</v>
      </c>
      <c r="L52" s="148" t="s">
        <v>20</v>
      </c>
      <c r="M52" s="140" t="s">
        <v>21</v>
      </c>
    </row>
    <row r="53" ht="22.5" customHeight="1">
      <c r="A53" s="83">
        <v>17.0</v>
      </c>
      <c r="B53" s="84" t="s">
        <v>68</v>
      </c>
      <c r="C53" s="84" t="s">
        <v>69</v>
      </c>
      <c r="D53" s="85">
        <v>1.0</v>
      </c>
      <c r="E53" s="85">
        <v>87.0</v>
      </c>
      <c r="F53" s="125" t="s">
        <v>1</v>
      </c>
      <c r="G53" s="125">
        <v>69.0</v>
      </c>
      <c r="H53" s="125">
        <f t="shared" ref="H53:H54" si="9">SUM(E53:G53)</f>
        <v>156</v>
      </c>
      <c r="I53" s="136">
        <f t="shared" ref="I53:I54" si="10">H53/2</f>
        <v>78</v>
      </c>
      <c r="J53" s="125"/>
      <c r="K53" s="126">
        <f t="shared" ref="K53:K54" si="11">SUM(I53:J53)</f>
        <v>78</v>
      </c>
      <c r="L53" s="129">
        <f>K53/160</f>
        <v>0.4875</v>
      </c>
      <c r="M53" s="143">
        <v>1.0</v>
      </c>
    </row>
    <row r="54" ht="22.5" customHeight="1">
      <c r="A54" s="91"/>
      <c r="B54" s="79"/>
      <c r="C54" s="79"/>
      <c r="D54" s="85">
        <v>2.0</v>
      </c>
      <c r="E54" s="85" t="s">
        <v>1</v>
      </c>
      <c r="F54" s="152"/>
      <c r="G54" s="152" t="s">
        <v>1</v>
      </c>
      <c r="H54" s="125">
        <f t="shared" si="9"/>
        <v>0</v>
      </c>
      <c r="I54" s="126">
        <f t="shared" si="10"/>
        <v>0</v>
      </c>
      <c r="J54" s="152"/>
      <c r="K54" s="126">
        <f t="shared" si="11"/>
        <v>0</v>
      </c>
      <c r="L54" s="129">
        <f>K54/150</f>
        <v>0</v>
      </c>
      <c r="M54" s="153"/>
    </row>
    <row r="55" ht="22.5" customHeight="1">
      <c r="I55" s="154"/>
      <c r="K55" s="154"/>
    </row>
    <row r="56" ht="22.5" customHeight="1">
      <c r="I56" s="154"/>
      <c r="K56" s="154"/>
    </row>
    <row r="57" ht="22.5" customHeight="1">
      <c r="I57" s="154"/>
      <c r="K57" s="154"/>
    </row>
    <row r="58" ht="22.5" customHeight="1">
      <c r="I58" s="154"/>
      <c r="K58" s="154"/>
    </row>
    <row r="59" ht="14.25" customHeight="1">
      <c r="I59" s="154"/>
      <c r="K59" s="154"/>
    </row>
    <row r="60" ht="14.25" customHeight="1">
      <c r="I60" s="154"/>
      <c r="K60" s="154"/>
    </row>
    <row r="61" ht="14.25" customHeight="1">
      <c r="I61" s="154"/>
      <c r="K61" s="154"/>
    </row>
    <row r="62" ht="14.25" customHeight="1">
      <c r="I62" s="154"/>
      <c r="K62" s="154"/>
    </row>
    <row r="63" ht="14.25" customHeight="1">
      <c r="I63" s="154"/>
      <c r="K63" s="154"/>
    </row>
    <row r="64" ht="14.25" customHeight="1">
      <c r="I64" s="154"/>
      <c r="K64" s="154"/>
    </row>
    <row r="65" ht="14.25" customHeight="1">
      <c r="I65" s="154"/>
      <c r="K65" s="154"/>
    </row>
    <row r="66" ht="14.25" customHeight="1">
      <c r="I66" s="154"/>
      <c r="K66" s="154"/>
    </row>
    <row r="67" ht="14.25" customHeight="1">
      <c r="I67" s="154"/>
      <c r="K67" s="154"/>
    </row>
    <row r="68" ht="14.25" customHeight="1">
      <c r="I68" s="154"/>
      <c r="K68" s="154"/>
    </row>
    <row r="69" ht="14.25" customHeight="1">
      <c r="I69" s="154"/>
      <c r="K69" s="154"/>
    </row>
    <row r="70" ht="14.25" customHeight="1">
      <c r="I70" s="154"/>
      <c r="K70" s="154"/>
    </row>
    <row r="71" ht="14.25" customHeight="1">
      <c r="I71" s="154"/>
      <c r="K71" s="154"/>
    </row>
    <row r="72" ht="14.25" customHeight="1">
      <c r="I72" s="154"/>
      <c r="K72" s="154"/>
    </row>
    <row r="73" ht="14.25" customHeight="1">
      <c r="I73" s="154"/>
      <c r="K73" s="154"/>
    </row>
    <row r="74" ht="14.25" customHeight="1">
      <c r="I74" s="154"/>
      <c r="K74" s="154"/>
    </row>
    <row r="75" ht="14.25" customHeight="1">
      <c r="I75" s="154"/>
      <c r="K75" s="154"/>
    </row>
    <row r="76" ht="14.25" customHeight="1">
      <c r="I76" s="154"/>
      <c r="K76" s="154"/>
    </row>
    <row r="77" ht="14.25" customHeight="1">
      <c r="I77" s="154"/>
      <c r="K77" s="154"/>
    </row>
    <row r="78" ht="14.25" customHeight="1">
      <c r="I78" s="154"/>
      <c r="K78" s="154"/>
    </row>
    <row r="79" ht="14.25" customHeight="1">
      <c r="I79" s="154"/>
      <c r="K79" s="154"/>
    </row>
    <row r="80" ht="14.25" customHeight="1">
      <c r="I80" s="154"/>
      <c r="K80" s="154"/>
    </row>
    <row r="81" ht="14.25" customHeight="1">
      <c r="I81" s="154"/>
      <c r="K81" s="154"/>
    </row>
    <row r="82" ht="14.25" customHeight="1">
      <c r="I82" s="154"/>
      <c r="K82" s="154"/>
    </row>
    <row r="83" ht="14.25" customHeight="1">
      <c r="I83" s="154"/>
      <c r="K83" s="154"/>
    </row>
    <row r="84" ht="14.25" customHeight="1">
      <c r="I84" s="154"/>
      <c r="K84" s="154"/>
    </row>
    <row r="85" ht="14.25" customHeight="1">
      <c r="I85" s="154"/>
      <c r="K85" s="154"/>
    </row>
    <row r="86" ht="14.25" customHeight="1">
      <c r="I86" s="154"/>
      <c r="K86" s="154"/>
    </row>
    <row r="87" ht="14.25" customHeight="1">
      <c r="I87" s="154"/>
      <c r="K87" s="154"/>
    </row>
    <row r="88" ht="14.25" customHeight="1">
      <c r="I88" s="154"/>
      <c r="K88" s="154"/>
    </row>
    <row r="89" ht="14.25" customHeight="1">
      <c r="I89" s="154"/>
      <c r="K89" s="154"/>
    </row>
    <row r="90" ht="14.25" customHeight="1">
      <c r="I90" s="154"/>
      <c r="K90" s="154"/>
    </row>
    <row r="91" ht="14.25" customHeight="1">
      <c r="I91" s="154"/>
      <c r="K91" s="154"/>
    </row>
    <row r="92" ht="14.25" customHeight="1">
      <c r="I92" s="154"/>
      <c r="K92" s="154"/>
    </row>
    <row r="93" ht="14.25" customHeight="1">
      <c r="I93" s="154"/>
      <c r="K93" s="154"/>
    </row>
    <row r="94" ht="14.25" customHeight="1">
      <c r="I94" s="154"/>
      <c r="K94" s="154"/>
    </row>
    <row r="95" ht="14.25" customHeight="1">
      <c r="I95" s="154"/>
      <c r="K95" s="154"/>
    </row>
    <row r="96" ht="14.25" customHeight="1">
      <c r="I96" s="154"/>
      <c r="K96" s="154"/>
    </row>
    <row r="97" ht="14.25" customHeight="1">
      <c r="I97" s="154"/>
      <c r="K97" s="154"/>
    </row>
    <row r="98" ht="14.25" customHeight="1">
      <c r="I98" s="154"/>
      <c r="K98" s="154"/>
    </row>
    <row r="99" ht="14.25" customHeight="1">
      <c r="I99" s="154"/>
      <c r="K99" s="154"/>
    </row>
    <row r="100" ht="14.25" customHeight="1">
      <c r="I100" s="154"/>
      <c r="K100" s="154"/>
    </row>
    <row r="101" ht="14.25" customHeight="1">
      <c r="I101" s="154"/>
      <c r="K101" s="154"/>
    </row>
    <row r="102" ht="14.25" customHeight="1">
      <c r="I102" s="154"/>
      <c r="K102" s="154"/>
    </row>
    <row r="103" ht="14.25" customHeight="1">
      <c r="I103" s="154"/>
      <c r="K103" s="154"/>
    </row>
    <row r="104" ht="14.25" customHeight="1">
      <c r="I104" s="154"/>
      <c r="K104" s="154"/>
    </row>
    <row r="105" ht="14.25" customHeight="1">
      <c r="I105" s="154"/>
      <c r="K105" s="154"/>
    </row>
    <row r="106" ht="14.25" customHeight="1">
      <c r="I106" s="154"/>
      <c r="K106" s="154"/>
    </row>
    <row r="107" ht="14.25" customHeight="1">
      <c r="I107" s="154"/>
      <c r="K107" s="154"/>
    </row>
    <row r="108" ht="14.25" customHeight="1">
      <c r="I108" s="154"/>
      <c r="K108" s="154"/>
    </row>
    <row r="109" ht="14.25" customHeight="1">
      <c r="I109" s="154"/>
      <c r="K109" s="154"/>
    </row>
    <row r="110" ht="14.25" customHeight="1">
      <c r="I110" s="154"/>
      <c r="K110" s="154"/>
    </row>
    <row r="111" ht="14.25" customHeight="1">
      <c r="I111" s="154"/>
      <c r="K111" s="154"/>
    </row>
    <row r="112" ht="14.25" customHeight="1">
      <c r="I112" s="154"/>
      <c r="K112" s="154"/>
    </row>
    <row r="113" ht="14.25" customHeight="1">
      <c r="I113" s="154"/>
      <c r="K113" s="154"/>
    </row>
    <row r="114" ht="14.25" customHeight="1">
      <c r="I114" s="154"/>
      <c r="K114" s="154"/>
    </row>
    <row r="115" ht="14.25" customHeight="1">
      <c r="I115" s="154"/>
      <c r="K115" s="154"/>
    </row>
    <row r="116" ht="14.25" customHeight="1">
      <c r="I116" s="154"/>
      <c r="K116" s="154"/>
    </row>
    <row r="117" ht="14.25" customHeight="1">
      <c r="I117" s="154"/>
      <c r="K117" s="154"/>
    </row>
    <row r="118" ht="14.25" customHeight="1">
      <c r="I118" s="154"/>
      <c r="K118" s="154"/>
    </row>
    <row r="119" ht="14.25" customHeight="1">
      <c r="I119" s="154"/>
      <c r="K119" s="154"/>
    </row>
    <row r="120" ht="14.25" customHeight="1">
      <c r="I120" s="154"/>
      <c r="K120" s="154"/>
    </row>
    <row r="121" ht="14.25" customHeight="1">
      <c r="I121" s="154"/>
      <c r="K121" s="154"/>
    </row>
    <row r="122" ht="14.25" customHeight="1">
      <c r="I122" s="154"/>
      <c r="K122" s="154"/>
    </row>
    <row r="123" ht="14.25" customHeight="1">
      <c r="I123" s="154"/>
      <c r="K123" s="154"/>
    </row>
    <row r="124" ht="14.25" customHeight="1">
      <c r="I124" s="154"/>
      <c r="K124" s="154"/>
    </row>
    <row r="125" ht="14.25" customHeight="1">
      <c r="I125" s="154"/>
      <c r="K125" s="154"/>
    </row>
    <row r="126" ht="14.25" customHeight="1">
      <c r="I126" s="154"/>
      <c r="K126" s="154"/>
    </row>
    <row r="127" ht="14.25" customHeight="1">
      <c r="I127" s="154"/>
      <c r="K127" s="154"/>
    </row>
    <row r="128" ht="14.25" customHeight="1">
      <c r="I128" s="154"/>
      <c r="K128" s="154"/>
    </row>
    <row r="129" ht="14.25" customHeight="1">
      <c r="I129" s="154"/>
      <c r="K129" s="154"/>
    </row>
    <row r="130" ht="14.25" customHeight="1">
      <c r="I130" s="154"/>
      <c r="K130" s="154"/>
    </row>
    <row r="131" ht="14.25" customHeight="1">
      <c r="I131" s="154"/>
      <c r="K131" s="154"/>
    </row>
    <row r="132" ht="14.25" customHeight="1">
      <c r="I132" s="154"/>
      <c r="K132" s="154"/>
    </row>
    <row r="133" ht="14.25" customHeight="1">
      <c r="I133" s="154"/>
      <c r="K133" s="154"/>
    </row>
    <row r="134" ht="14.25" customHeight="1">
      <c r="I134" s="154"/>
      <c r="K134" s="154"/>
    </row>
    <row r="135" ht="14.25" customHeight="1">
      <c r="I135" s="154"/>
      <c r="K135" s="154"/>
    </row>
    <row r="136" ht="14.25" customHeight="1">
      <c r="I136" s="154"/>
      <c r="K136" s="154"/>
    </row>
    <row r="137" ht="14.25" customHeight="1">
      <c r="I137" s="154"/>
      <c r="K137" s="154"/>
    </row>
    <row r="138" ht="14.25" customHeight="1">
      <c r="I138" s="154"/>
      <c r="K138" s="154"/>
    </row>
    <row r="139" ht="14.25" customHeight="1">
      <c r="I139" s="154"/>
      <c r="K139" s="154"/>
    </row>
    <row r="140" ht="14.25" customHeight="1">
      <c r="I140" s="154"/>
      <c r="K140" s="154"/>
    </row>
    <row r="141" ht="14.25" customHeight="1">
      <c r="I141" s="154"/>
      <c r="K141" s="154"/>
    </row>
    <row r="142" ht="14.25" customHeight="1">
      <c r="I142" s="154"/>
      <c r="K142" s="154"/>
    </row>
    <row r="143" ht="14.25" customHeight="1">
      <c r="I143" s="154"/>
      <c r="K143" s="154"/>
    </row>
    <row r="144" ht="14.25" customHeight="1">
      <c r="I144" s="154"/>
      <c r="K144" s="154"/>
    </row>
    <row r="145" ht="14.25" customHeight="1">
      <c r="I145" s="154"/>
      <c r="K145" s="154"/>
    </row>
    <row r="146" ht="14.25" customHeight="1">
      <c r="I146" s="154"/>
      <c r="K146" s="154"/>
    </row>
    <row r="147" ht="14.25" customHeight="1">
      <c r="I147" s="154"/>
      <c r="K147" s="154"/>
    </row>
    <row r="148" ht="14.25" customHeight="1">
      <c r="I148" s="154"/>
      <c r="K148" s="154"/>
    </row>
    <row r="149" ht="14.25" customHeight="1">
      <c r="I149" s="154"/>
      <c r="K149" s="154"/>
    </row>
    <row r="150" ht="14.25" customHeight="1">
      <c r="I150" s="154"/>
      <c r="K150" s="154"/>
    </row>
    <row r="151" ht="14.25" customHeight="1">
      <c r="I151" s="154"/>
      <c r="K151" s="154"/>
    </row>
    <row r="152" ht="14.25" customHeight="1">
      <c r="I152" s="154"/>
      <c r="K152" s="154"/>
    </row>
    <row r="153" ht="14.25" customHeight="1">
      <c r="I153" s="154"/>
      <c r="K153" s="154"/>
    </row>
    <row r="154" ht="14.25" customHeight="1">
      <c r="I154" s="154"/>
      <c r="K154" s="154"/>
    </row>
    <row r="155" ht="14.25" customHeight="1">
      <c r="I155" s="154"/>
      <c r="K155" s="154"/>
    </row>
    <row r="156" ht="14.25" customHeight="1">
      <c r="I156" s="154"/>
      <c r="K156" s="154"/>
    </row>
    <row r="157" ht="14.25" customHeight="1">
      <c r="I157" s="154"/>
      <c r="K157" s="154"/>
    </row>
    <row r="158" ht="14.25" customHeight="1">
      <c r="I158" s="154"/>
      <c r="K158" s="154"/>
    </row>
    <row r="159" ht="14.25" customHeight="1">
      <c r="I159" s="154"/>
      <c r="K159" s="154"/>
    </row>
    <row r="160" ht="14.25" customHeight="1">
      <c r="I160" s="154"/>
      <c r="K160" s="154"/>
    </row>
    <row r="161" ht="14.25" customHeight="1">
      <c r="I161" s="154"/>
      <c r="K161" s="154"/>
    </row>
    <row r="162" ht="14.25" customHeight="1">
      <c r="I162" s="154"/>
      <c r="K162" s="154"/>
    </row>
    <row r="163" ht="14.25" customHeight="1">
      <c r="I163" s="154"/>
      <c r="K163" s="154"/>
    </row>
    <row r="164" ht="14.25" customHeight="1">
      <c r="I164" s="154"/>
      <c r="K164" s="154"/>
    </row>
    <row r="165" ht="14.25" customHeight="1">
      <c r="I165" s="154"/>
      <c r="K165" s="154"/>
    </row>
    <row r="166" ht="14.25" customHeight="1">
      <c r="I166" s="154"/>
      <c r="K166" s="154"/>
    </row>
    <row r="167" ht="14.25" customHeight="1">
      <c r="I167" s="154"/>
      <c r="K167" s="154"/>
    </row>
    <row r="168" ht="14.25" customHeight="1">
      <c r="I168" s="154"/>
      <c r="K168" s="154"/>
    </row>
    <row r="169" ht="14.25" customHeight="1">
      <c r="I169" s="154"/>
      <c r="K169" s="154"/>
    </row>
    <row r="170" ht="14.25" customHeight="1">
      <c r="I170" s="154"/>
      <c r="K170" s="154"/>
    </row>
    <row r="171" ht="14.25" customHeight="1">
      <c r="I171" s="154"/>
      <c r="K171" s="154"/>
    </row>
    <row r="172" ht="14.25" customHeight="1">
      <c r="I172" s="154"/>
      <c r="K172" s="154"/>
    </row>
    <row r="173" ht="14.25" customHeight="1">
      <c r="I173" s="154"/>
      <c r="K173" s="154"/>
    </row>
    <row r="174" ht="14.25" customHeight="1">
      <c r="I174" s="154"/>
      <c r="K174" s="154"/>
    </row>
    <row r="175" ht="14.25" customHeight="1">
      <c r="I175" s="154"/>
      <c r="K175" s="154"/>
    </row>
    <row r="176" ht="14.25" customHeight="1">
      <c r="I176" s="154"/>
      <c r="K176" s="154"/>
    </row>
    <row r="177" ht="14.25" customHeight="1">
      <c r="I177" s="154"/>
      <c r="K177" s="154"/>
    </row>
    <row r="178" ht="14.25" customHeight="1">
      <c r="I178" s="154"/>
      <c r="K178" s="154"/>
    </row>
    <row r="179" ht="14.25" customHeight="1">
      <c r="I179" s="154"/>
      <c r="K179" s="154"/>
    </row>
    <row r="180" ht="14.25" customHeight="1">
      <c r="I180" s="154"/>
      <c r="K180" s="154"/>
    </row>
    <row r="181" ht="14.25" customHeight="1">
      <c r="I181" s="154"/>
      <c r="K181" s="154"/>
    </row>
    <row r="182" ht="14.25" customHeight="1">
      <c r="I182" s="154"/>
      <c r="K182" s="154"/>
    </row>
    <row r="183" ht="14.25" customHeight="1">
      <c r="I183" s="154"/>
      <c r="K183" s="154"/>
    </row>
    <row r="184" ht="14.25" customHeight="1">
      <c r="I184" s="154"/>
      <c r="K184" s="154"/>
    </row>
    <row r="185" ht="14.25" customHeight="1">
      <c r="I185" s="154"/>
      <c r="K185" s="154"/>
    </row>
    <row r="186" ht="14.25" customHeight="1">
      <c r="I186" s="154"/>
      <c r="K186" s="154"/>
    </row>
    <row r="187" ht="14.25" customHeight="1">
      <c r="I187" s="154"/>
      <c r="K187" s="154"/>
    </row>
    <row r="188" ht="14.25" customHeight="1">
      <c r="I188" s="154"/>
      <c r="K188" s="154"/>
    </row>
    <row r="189" ht="14.25" customHeight="1">
      <c r="I189" s="154"/>
      <c r="K189" s="154"/>
    </row>
    <row r="190" ht="14.25" customHeight="1">
      <c r="I190" s="154"/>
      <c r="K190" s="154"/>
    </row>
    <row r="191" ht="14.25" customHeight="1">
      <c r="I191" s="154"/>
      <c r="K191" s="154"/>
    </row>
    <row r="192" ht="14.25" customHeight="1">
      <c r="I192" s="154"/>
      <c r="K192" s="154"/>
    </row>
    <row r="193" ht="14.25" customHeight="1">
      <c r="I193" s="154"/>
      <c r="K193" s="154"/>
    </row>
    <row r="194" ht="14.25" customHeight="1">
      <c r="I194" s="154"/>
      <c r="K194" s="154"/>
    </row>
    <row r="195" ht="14.25" customHeight="1">
      <c r="I195" s="154"/>
      <c r="K195" s="154"/>
    </row>
    <row r="196" ht="14.25" customHeight="1">
      <c r="I196" s="154"/>
      <c r="K196" s="154"/>
    </row>
    <row r="197" ht="14.25" customHeight="1">
      <c r="I197" s="154"/>
      <c r="K197" s="154"/>
    </row>
    <row r="198" ht="14.25" customHeight="1">
      <c r="I198" s="154"/>
      <c r="K198" s="154"/>
    </row>
    <row r="199" ht="14.25" customHeight="1">
      <c r="I199" s="154"/>
      <c r="K199" s="154"/>
    </row>
    <row r="200" ht="14.25" customHeight="1">
      <c r="I200" s="154"/>
      <c r="K200" s="154"/>
    </row>
    <row r="201" ht="14.25" customHeight="1">
      <c r="I201" s="154"/>
      <c r="K201" s="154"/>
    </row>
    <row r="202" ht="14.25" customHeight="1">
      <c r="I202" s="154"/>
      <c r="K202" s="154"/>
    </row>
    <row r="203" ht="14.25" customHeight="1">
      <c r="I203" s="154"/>
      <c r="K203" s="154"/>
    </row>
    <row r="204" ht="14.25" customHeight="1">
      <c r="I204" s="154"/>
      <c r="K204" s="154"/>
    </row>
    <row r="205" ht="14.25" customHeight="1">
      <c r="I205" s="154"/>
      <c r="K205" s="154"/>
    </row>
    <row r="206" ht="14.25" customHeight="1">
      <c r="I206" s="154"/>
      <c r="K206" s="154"/>
    </row>
    <row r="207" ht="14.25" customHeight="1">
      <c r="I207" s="154"/>
      <c r="K207" s="154"/>
    </row>
    <row r="208" ht="14.25" customHeight="1">
      <c r="I208" s="154"/>
      <c r="K208" s="154"/>
    </row>
    <row r="209" ht="14.25" customHeight="1">
      <c r="I209" s="154"/>
      <c r="K209" s="154"/>
    </row>
    <row r="210" ht="14.25" customHeight="1">
      <c r="I210" s="154"/>
      <c r="K210" s="154"/>
    </row>
    <row r="211" ht="14.25" customHeight="1">
      <c r="I211" s="154"/>
      <c r="K211" s="154"/>
    </row>
    <row r="212" ht="14.25" customHeight="1">
      <c r="I212" s="154"/>
      <c r="K212" s="154"/>
    </row>
    <row r="213" ht="14.25" customHeight="1">
      <c r="I213" s="154"/>
      <c r="K213" s="154"/>
    </row>
    <row r="214" ht="14.25" customHeight="1">
      <c r="I214" s="154"/>
      <c r="K214" s="154"/>
    </row>
    <row r="215" ht="14.25" customHeight="1">
      <c r="I215" s="154"/>
      <c r="K215" s="154"/>
    </row>
    <row r="216" ht="14.25" customHeight="1">
      <c r="I216" s="154"/>
      <c r="K216" s="154"/>
    </row>
    <row r="217" ht="14.25" customHeight="1">
      <c r="I217" s="154"/>
      <c r="K217" s="154"/>
    </row>
    <row r="218" ht="14.25" customHeight="1">
      <c r="I218" s="154"/>
      <c r="K218" s="154"/>
    </row>
    <row r="219" ht="14.25" customHeight="1">
      <c r="I219" s="154"/>
      <c r="K219" s="154"/>
    </row>
    <row r="220" ht="14.25" customHeight="1">
      <c r="I220" s="154"/>
      <c r="K220" s="154"/>
    </row>
    <row r="221" ht="14.25" customHeight="1">
      <c r="I221" s="154"/>
      <c r="K221" s="154"/>
    </row>
    <row r="222" ht="14.25" customHeight="1">
      <c r="I222" s="154"/>
      <c r="K222" s="154"/>
    </row>
    <row r="223" ht="14.25" customHeight="1">
      <c r="I223" s="154"/>
      <c r="K223" s="154"/>
    </row>
    <row r="224" ht="14.25" customHeight="1">
      <c r="I224" s="154"/>
      <c r="K224" s="154"/>
    </row>
    <row r="225" ht="14.25" customHeight="1">
      <c r="I225" s="154"/>
      <c r="K225" s="154"/>
    </row>
    <row r="226" ht="14.25" customHeight="1">
      <c r="I226" s="154"/>
      <c r="K226" s="154"/>
    </row>
    <row r="227" ht="14.25" customHeight="1">
      <c r="I227" s="154"/>
      <c r="K227" s="154"/>
    </row>
    <row r="228" ht="14.25" customHeight="1">
      <c r="I228" s="154"/>
      <c r="K228" s="154"/>
    </row>
    <row r="229" ht="14.25" customHeight="1">
      <c r="I229" s="154"/>
      <c r="K229" s="154"/>
    </row>
    <row r="230" ht="14.25" customHeight="1">
      <c r="I230" s="154"/>
      <c r="K230" s="154"/>
    </row>
    <row r="231" ht="14.25" customHeight="1">
      <c r="I231" s="154"/>
      <c r="K231" s="154"/>
    </row>
    <row r="232" ht="14.25" customHeight="1">
      <c r="I232" s="154"/>
      <c r="K232" s="154"/>
    </row>
    <row r="233" ht="14.25" customHeight="1">
      <c r="I233" s="154"/>
      <c r="K233" s="154"/>
    </row>
    <row r="234" ht="14.25" customHeight="1">
      <c r="I234" s="154"/>
      <c r="K234" s="154"/>
    </row>
    <row r="235" ht="14.25" customHeight="1">
      <c r="I235" s="154"/>
      <c r="K235" s="154"/>
    </row>
    <row r="236" ht="14.25" customHeight="1">
      <c r="I236" s="154"/>
      <c r="K236" s="154"/>
    </row>
    <row r="237" ht="14.25" customHeight="1">
      <c r="I237" s="154"/>
      <c r="K237" s="154"/>
    </row>
    <row r="238" ht="14.25" customHeight="1">
      <c r="I238" s="154"/>
      <c r="K238" s="154"/>
    </row>
    <row r="239" ht="14.25" customHeight="1">
      <c r="I239" s="154"/>
      <c r="K239" s="154"/>
    </row>
    <row r="240" ht="14.25" customHeight="1">
      <c r="I240" s="154"/>
      <c r="K240" s="154"/>
    </row>
    <row r="241" ht="14.25" customHeight="1">
      <c r="I241" s="154"/>
      <c r="K241" s="154"/>
    </row>
    <row r="242" ht="14.25" customHeight="1">
      <c r="I242" s="154"/>
      <c r="K242" s="154"/>
    </row>
    <row r="243" ht="14.25" customHeight="1">
      <c r="I243" s="154"/>
      <c r="K243" s="154"/>
    </row>
    <row r="244" ht="14.25" customHeight="1">
      <c r="I244" s="154"/>
      <c r="K244" s="154"/>
    </row>
    <row r="245" ht="14.25" customHeight="1">
      <c r="I245" s="154"/>
      <c r="K245" s="154"/>
    </row>
    <row r="246" ht="14.25" customHeight="1">
      <c r="I246" s="154"/>
      <c r="K246" s="154"/>
    </row>
    <row r="247" ht="14.25" customHeight="1">
      <c r="I247" s="154"/>
      <c r="K247" s="154"/>
    </row>
    <row r="248" ht="14.25" customHeight="1">
      <c r="I248" s="154"/>
      <c r="K248" s="154"/>
    </row>
    <row r="249" ht="14.25" customHeight="1">
      <c r="I249" s="154"/>
      <c r="K249" s="154"/>
    </row>
    <row r="250" ht="14.25" customHeight="1">
      <c r="I250" s="154"/>
      <c r="K250" s="154"/>
    </row>
    <row r="251" ht="14.25" customHeight="1">
      <c r="I251" s="154"/>
      <c r="K251" s="154"/>
    </row>
    <row r="252" ht="14.25" customHeight="1">
      <c r="I252" s="154"/>
      <c r="K252" s="154"/>
    </row>
    <row r="253" ht="14.25" customHeight="1">
      <c r="I253" s="154"/>
      <c r="K253" s="154"/>
    </row>
    <row r="254" ht="14.25" customHeight="1">
      <c r="I254" s="154"/>
      <c r="K254" s="154"/>
    </row>
    <row r="255" ht="14.25" customHeight="1">
      <c r="I255" s="154"/>
      <c r="K255" s="154"/>
    </row>
    <row r="256" ht="14.25" customHeight="1">
      <c r="I256" s="154"/>
      <c r="K256" s="154"/>
    </row>
    <row r="257" ht="14.25" customHeight="1">
      <c r="I257" s="154"/>
      <c r="K257" s="154"/>
    </row>
    <row r="258" ht="14.25" customHeight="1">
      <c r="I258" s="154"/>
      <c r="K258" s="154"/>
    </row>
    <row r="259" ht="14.25" customHeight="1">
      <c r="I259" s="154"/>
      <c r="K259" s="154"/>
    </row>
    <row r="260" ht="14.25" customHeight="1">
      <c r="I260" s="154"/>
      <c r="K260" s="154"/>
    </row>
    <row r="261" ht="14.25" customHeight="1">
      <c r="I261" s="154"/>
      <c r="K261" s="154"/>
    </row>
    <row r="262" ht="14.25" customHeight="1">
      <c r="I262" s="154"/>
      <c r="K262" s="154"/>
    </row>
    <row r="263" ht="14.25" customHeight="1">
      <c r="I263" s="154"/>
      <c r="K263" s="154"/>
    </row>
    <row r="264" ht="14.25" customHeight="1">
      <c r="I264" s="154"/>
      <c r="K264" s="154"/>
    </row>
    <row r="265" ht="14.25" customHeight="1">
      <c r="I265" s="154"/>
      <c r="K265" s="154"/>
    </row>
    <row r="266" ht="14.25" customHeight="1">
      <c r="I266" s="154"/>
      <c r="K266" s="154"/>
    </row>
    <row r="267" ht="14.25" customHeight="1">
      <c r="I267" s="154"/>
      <c r="K267" s="154"/>
    </row>
    <row r="268" ht="14.25" customHeight="1">
      <c r="I268" s="154"/>
      <c r="K268" s="154"/>
    </row>
    <row r="269" ht="14.25" customHeight="1">
      <c r="I269" s="154"/>
      <c r="K269" s="154"/>
    </row>
    <row r="270" ht="14.25" customHeight="1">
      <c r="I270" s="154"/>
      <c r="K270" s="154"/>
    </row>
    <row r="271" ht="14.25" customHeight="1">
      <c r="I271" s="154"/>
      <c r="K271" s="154"/>
    </row>
    <row r="272" ht="14.25" customHeight="1">
      <c r="I272" s="154"/>
      <c r="K272" s="154"/>
    </row>
    <row r="273" ht="14.25" customHeight="1">
      <c r="I273" s="154"/>
      <c r="K273" s="154"/>
    </row>
    <row r="274" ht="14.25" customHeight="1">
      <c r="I274" s="154"/>
      <c r="K274" s="154"/>
    </row>
    <row r="275" ht="14.25" customHeight="1">
      <c r="I275" s="154"/>
      <c r="K275" s="154"/>
    </row>
    <row r="276" ht="14.25" customHeight="1">
      <c r="I276" s="154"/>
      <c r="K276" s="154"/>
    </row>
    <row r="277" ht="14.25" customHeight="1">
      <c r="I277" s="154"/>
      <c r="K277" s="154"/>
    </row>
    <row r="278" ht="14.25" customHeight="1">
      <c r="I278" s="154"/>
      <c r="K278" s="154"/>
    </row>
    <row r="279" ht="14.25" customHeight="1">
      <c r="I279" s="154"/>
      <c r="K279" s="154"/>
    </row>
    <row r="280" ht="14.25" customHeight="1">
      <c r="I280" s="154"/>
      <c r="K280" s="154"/>
    </row>
    <row r="281" ht="14.25" customHeight="1">
      <c r="I281" s="154"/>
      <c r="K281" s="154"/>
    </row>
    <row r="282" ht="14.25" customHeight="1">
      <c r="I282" s="154"/>
      <c r="K282" s="154"/>
    </row>
    <row r="283" ht="14.25" customHeight="1">
      <c r="I283" s="154"/>
      <c r="K283" s="154"/>
    </row>
    <row r="284" ht="14.25" customHeight="1">
      <c r="I284" s="154"/>
      <c r="K284" s="154"/>
    </row>
    <row r="285" ht="14.25" customHeight="1">
      <c r="I285" s="154"/>
      <c r="K285" s="154"/>
    </row>
    <row r="286" ht="14.25" customHeight="1">
      <c r="I286" s="154"/>
      <c r="K286" s="154"/>
    </row>
    <row r="287" ht="14.25" customHeight="1">
      <c r="I287" s="154"/>
      <c r="K287" s="154"/>
    </row>
    <row r="288" ht="14.25" customHeight="1">
      <c r="I288" s="154"/>
      <c r="K288" s="154"/>
    </row>
    <row r="289" ht="14.25" customHeight="1">
      <c r="I289" s="154"/>
      <c r="K289" s="154"/>
    </row>
    <row r="290" ht="14.25" customHeight="1">
      <c r="I290" s="154"/>
      <c r="K290" s="154"/>
    </row>
    <row r="291" ht="14.25" customHeight="1">
      <c r="I291" s="154"/>
      <c r="K291" s="154"/>
    </row>
    <row r="292" ht="14.25" customHeight="1">
      <c r="I292" s="154"/>
      <c r="K292" s="154"/>
    </row>
    <row r="293" ht="14.25" customHeight="1">
      <c r="I293" s="154"/>
      <c r="K293" s="154"/>
    </row>
    <row r="294" ht="14.25" customHeight="1">
      <c r="I294" s="154"/>
      <c r="K294" s="154"/>
    </row>
    <row r="295" ht="14.25" customHeight="1">
      <c r="I295" s="154"/>
      <c r="K295" s="154"/>
    </row>
    <row r="296" ht="14.25" customHeight="1">
      <c r="I296" s="154"/>
      <c r="K296" s="154"/>
    </row>
    <row r="297" ht="14.25" customHeight="1">
      <c r="I297" s="154"/>
      <c r="K297" s="154"/>
    </row>
    <row r="298" ht="14.25" customHeight="1">
      <c r="I298" s="154"/>
      <c r="K298" s="154"/>
    </row>
    <row r="299" ht="14.25" customHeight="1">
      <c r="I299" s="154"/>
      <c r="K299" s="154"/>
    </row>
    <row r="300" ht="14.25" customHeight="1">
      <c r="I300" s="154"/>
      <c r="K300" s="154"/>
    </row>
    <row r="301" ht="14.25" customHeight="1">
      <c r="I301" s="154"/>
      <c r="K301" s="154"/>
    </row>
    <row r="302" ht="14.25" customHeight="1">
      <c r="I302" s="154"/>
      <c r="K302" s="154"/>
    </row>
    <row r="303" ht="14.25" customHeight="1">
      <c r="I303" s="154"/>
      <c r="K303" s="154"/>
    </row>
    <row r="304" ht="14.25" customHeight="1">
      <c r="I304" s="154"/>
      <c r="K304" s="154"/>
    </row>
    <row r="305" ht="14.25" customHeight="1">
      <c r="I305" s="154"/>
      <c r="K305" s="154"/>
    </row>
    <row r="306" ht="14.25" customHeight="1">
      <c r="I306" s="154"/>
      <c r="K306" s="154"/>
    </row>
    <row r="307" ht="14.25" customHeight="1">
      <c r="I307" s="154"/>
      <c r="K307" s="154"/>
    </row>
    <row r="308" ht="14.25" customHeight="1">
      <c r="I308" s="154"/>
      <c r="K308" s="154"/>
    </row>
    <row r="309" ht="14.25" customHeight="1">
      <c r="I309" s="154"/>
      <c r="K309" s="154"/>
    </row>
    <row r="310" ht="14.25" customHeight="1">
      <c r="I310" s="154"/>
      <c r="K310" s="154"/>
    </row>
    <row r="311" ht="14.25" customHeight="1">
      <c r="I311" s="154"/>
      <c r="K311" s="154"/>
    </row>
    <row r="312" ht="14.25" customHeight="1">
      <c r="I312" s="154"/>
      <c r="K312" s="154"/>
    </row>
    <row r="313" ht="14.25" customHeight="1">
      <c r="I313" s="154"/>
      <c r="K313" s="154"/>
    </row>
    <row r="314" ht="14.25" customHeight="1">
      <c r="I314" s="154"/>
      <c r="K314" s="154"/>
    </row>
    <row r="315" ht="14.25" customHeight="1">
      <c r="I315" s="154"/>
      <c r="K315" s="154"/>
    </row>
    <row r="316" ht="14.25" customHeight="1">
      <c r="I316" s="154"/>
      <c r="K316" s="154"/>
    </row>
    <row r="317" ht="14.25" customHeight="1">
      <c r="I317" s="154"/>
      <c r="K317" s="154"/>
    </row>
    <row r="318" ht="14.25" customHeight="1">
      <c r="I318" s="154"/>
      <c r="K318" s="154"/>
    </row>
    <row r="319" ht="14.25" customHeight="1">
      <c r="I319" s="154"/>
      <c r="K319" s="154"/>
    </row>
    <row r="320" ht="14.25" customHeight="1">
      <c r="I320" s="154"/>
      <c r="K320" s="154"/>
    </row>
    <row r="321" ht="14.25" customHeight="1">
      <c r="I321" s="154"/>
      <c r="K321" s="154"/>
    </row>
    <row r="322" ht="14.25" customHeight="1">
      <c r="I322" s="154"/>
      <c r="K322" s="154"/>
    </row>
    <row r="323" ht="14.25" customHeight="1">
      <c r="I323" s="154"/>
      <c r="K323" s="154"/>
    </row>
    <row r="324" ht="14.25" customHeight="1">
      <c r="I324" s="154"/>
      <c r="K324" s="154"/>
    </row>
    <row r="325" ht="14.25" customHeight="1">
      <c r="I325" s="154"/>
      <c r="K325" s="154"/>
    </row>
    <row r="326" ht="14.25" customHeight="1">
      <c r="I326" s="154"/>
      <c r="K326" s="154"/>
    </row>
    <row r="327" ht="14.25" customHeight="1">
      <c r="I327" s="154"/>
      <c r="K327" s="154"/>
    </row>
    <row r="328" ht="14.25" customHeight="1">
      <c r="I328" s="154"/>
      <c r="K328" s="154"/>
    </row>
    <row r="329" ht="14.25" customHeight="1">
      <c r="I329" s="154"/>
      <c r="K329" s="154"/>
    </row>
    <row r="330" ht="14.25" customHeight="1">
      <c r="I330" s="154"/>
      <c r="K330" s="154"/>
    </row>
    <row r="331" ht="14.25" customHeight="1">
      <c r="I331" s="154"/>
      <c r="K331" s="154"/>
    </row>
    <row r="332" ht="14.25" customHeight="1">
      <c r="I332" s="154"/>
      <c r="K332" s="154"/>
    </row>
    <row r="333" ht="14.25" customHeight="1">
      <c r="I333" s="154"/>
      <c r="K333" s="154"/>
    </row>
    <row r="334" ht="14.25" customHeight="1">
      <c r="I334" s="154"/>
      <c r="K334" s="154"/>
    </row>
    <row r="335" ht="14.25" customHeight="1">
      <c r="I335" s="154"/>
      <c r="K335" s="154"/>
    </row>
    <row r="336" ht="14.25" customHeight="1">
      <c r="I336" s="154"/>
      <c r="K336" s="154"/>
    </row>
    <row r="337" ht="14.25" customHeight="1">
      <c r="I337" s="154"/>
      <c r="K337" s="154"/>
    </row>
    <row r="338" ht="14.25" customHeight="1">
      <c r="I338" s="154"/>
      <c r="K338" s="154"/>
    </row>
    <row r="339" ht="14.25" customHeight="1">
      <c r="I339" s="154"/>
      <c r="K339" s="154"/>
    </row>
    <row r="340" ht="14.25" customHeight="1">
      <c r="I340" s="154"/>
      <c r="K340" s="154"/>
    </row>
    <row r="341" ht="14.25" customHeight="1">
      <c r="I341" s="154"/>
      <c r="K341" s="154"/>
    </row>
    <row r="342" ht="14.25" customHeight="1">
      <c r="I342" s="154"/>
      <c r="K342" s="154"/>
    </row>
    <row r="343" ht="14.25" customHeight="1">
      <c r="I343" s="154"/>
      <c r="K343" s="154"/>
    </row>
    <row r="344" ht="14.25" customHeight="1">
      <c r="I344" s="154"/>
      <c r="K344" s="154"/>
    </row>
    <row r="345" ht="14.25" customHeight="1">
      <c r="I345" s="154"/>
      <c r="K345" s="154"/>
    </row>
    <row r="346" ht="14.25" customHeight="1">
      <c r="I346" s="154"/>
      <c r="K346" s="154"/>
    </row>
    <row r="347" ht="14.25" customHeight="1">
      <c r="I347" s="154"/>
      <c r="K347" s="154"/>
    </row>
    <row r="348" ht="14.25" customHeight="1">
      <c r="I348" s="154"/>
      <c r="K348" s="154"/>
    </row>
    <row r="349" ht="14.25" customHeight="1">
      <c r="I349" s="154"/>
      <c r="K349" s="154"/>
    </row>
    <row r="350" ht="14.25" customHeight="1">
      <c r="I350" s="154"/>
      <c r="K350" s="154"/>
    </row>
    <row r="351" ht="14.25" customHeight="1">
      <c r="I351" s="154"/>
      <c r="K351" s="154"/>
    </row>
    <row r="352" ht="14.25" customHeight="1">
      <c r="I352" s="154"/>
      <c r="K352" s="154"/>
    </row>
    <row r="353" ht="14.25" customHeight="1">
      <c r="I353" s="154"/>
      <c r="K353" s="154"/>
    </row>
    <row r="354" ht="14.25" customHeight="1">
      <c r="I354" s="154"/>
      <c r="K354" s="154"/>
    </row>
    <row r="355" ht="14.25" customHeight="1">
      <c r="I355" s="154"/>
      <c r="K355" s="154"/>
    </row>
    <row r="356" ht="14.25" customHeight="1">
      <c r="I356" s="154"/>
      <c r="K356" s="154"/>
    </row>
    <row r="357" ht="14.25" customHeight="1">
      <c r="I357" s="154"/>
      <c r="K357" s="154"/>
    </row>
    <row r="358" ht="14.25" customHeight="1">
      <c r="I358" s="154"/>
      <c r="K358" s="154"/>
    </row>
    <row r="359" ht="14.25" customHeight="1">
      <c r="I359" s="154"/>
      <c r="K359" s="154"/>
    </row>
    <row r="360" ht="14.25" customHeight="1">
      <c r="I360" s="154"/>
      <c r="K360" s="154"/>
    </row>
    <row r="361" ht="14.25" customHeight="1">
      <c r="I361" s="154"/>
      <c r="K361" s="154"/>
    </row>
    <row r="362" ht="14.25" customHeight="1">
      <c r="I362" s="154"/>
      <c r="K362" s="154"/>
    </row>
    <row r="363" ht="14.25" customHeight="1">
      <c r="I363" s="154"/>
      <c r="K363" s="154"/>
    </row>
    <row r="364" ht="14.25" customHeight="1">
      <c r="I364" s="154"/>
      <c r="K364" s="154"/>
    </row>
    <row r="365" ht="14.25" customHeight="1">
      <c r="I365" s="154"/>
      <c r="K365" s="154"/>
    </row>
    <row r="366" ht="14.25" customHeight="1">
      <c r="I366" s="154"/>
      <c r="K366" s="154"/>
    </row>
    <row r="367" ht="14.25" customHeight="1">
      <c r="I367" s="154"/>
      <c r="K367" s="154"/>
    </row>
    <row r="368" ht="14.25" customHeight="1">
      <c r="I368" s="154"/>
      <c r="K368" s="154"/>
    </row>
    <row r="369" ht="14.25" customHeight="1">
      <c r="I369" s="154"/>
      <c r="K369" s="154"/>
    </row>
    <row r="370" ht="14.25" customHeight="1">
      <c r="I370" s="154"/>
      <c r="K370" s="154"/>
    </row>
    <row r="371" ht="14.25" customHeight="1">
      <c r="I371" s="154"/>
      <c r="K371" s="154"/>
    </row>
    <row r="372" ht="14.25" customHeight="1">
      <c r="I372" s="154"/>
      <c r="K372" s="154"/>
    </row>
    <row r="373" ht="14.25" customHeight="1">
      <c r="I373" s="154"/>
      <c r="K373" s="154"/>
    </row>
    <row r="374" ht="14.25" customHeight="1">
      <c r="I374" s="154"/>
      <c r="K374" s="154"/>
    </row>
    <row r="375" ht="14.25" customHeight="1">
      <c r="I375" s="154"/>
      <c r="K375" s="154"/>
    </row>
    <row r="376" ht="14.25" customHeight="1">
      <c r="I376" s="154"/>
      <c r="K376" s="154"/>
    </row>
    <row r="377" ht="14.25" customHeight="1">
      <c r="I377" s="154"/>
      <c r="K377" s="154"/>
    </row>
    <row r="378" ht="14.25" customHeight="1">
      <c r="I378" s="154"/>
      <c r="K378" s="154"/>
    </row>
    <row r="379" ht="14.25" customHeight="1">
      <c r="I379" s="154"/>
      <c r="K379" s="154"/>
    </row>
    <row r="380" ht="14.25" customHeight="1">
      <c r="I380" s="154"/>
      <c r="K380" s="154"/>
    </row>
    <row r="381" ht="14.25" customHeight="1">
      <c r="I381" s="154"/>
      <c r="K381" s="154"/>
    </row>
    <row r="382" ht="14.25" customHeight="1">
      <c r="I382" s="154"/>
      <c r="K382" s="154"/>
    </row>
    <row r="383" ht="14.25" customHeight="1">
      <c r="I383" s="154"/>
      <c r="K383" s="154"/>
    </row>
    <row r="384" ht="14.25" customHeight="1">
      <c r="I384" s="154"/>
      <c r="K384" s="154"/>
    </row>
    <row r="385" ht="14.25" customHeight="1">
      <c r="I385" s="154"/>
      <c r="K385" s="154"/>
    </row>
    <row r="386" ht="14.25" customHeight="1">
      <c r="I386" s="154"/>
      <c r="K386" s="154"/>
    </row>
    <row r="387" ht="14.25" customHeight="1">
      <c r="I387" s="154"/>
      <c r="K387" s="154"/>
    </row>
    <row r="388" ht="14.25" customHeight="1">
      <c r="I388" s="154"/>
      <c r="K388" s="154"/>
    </row>
    <row r="389" ht="14.25" customHeight="1">
      <c r="I389" s="154"/>
      <c r="K389" s="154"/>
    </row>
    <row r="390" ht="14.25" customHeight="1">
      <c r="I390" s="154"/>
      <c r="K390" s="154"/>
    </row>
    <row r="391" ht="14.25" customHeight="1">
      <c r="I391" s="154"/>
      <c r="K391" s="154"/>
    </row>
    <row r="392" ht="14.25" customHeight="1">
      <c r="I392" s="154"/>
      <c r="K392" s="154"/>
    </row>
    <row r="393" ht="14.25" customHeight="1">
      <c r="I393" s="154"/>
      <c r="K393" s="154"/>
    </row>
    <row r="394" ht="14.25" customHeight="1">
      <c r="I394" s="154"/>
      <c r="K394" s="154"/>
    </row>
    <row r="395" ht="14.25" customHeight="1">
      <c r="I395" s="154"/>
      <c r="K395" s="154"/>
    </row>
    <row r="396" ht="14.25" customHeight="1">
      <c r="I396" s="154"/>
      <c r="K396" s="154"/>
    </row>
    <row r="397" ht="14.25" customHeight="1">
      <c r="I397" s="154"/>
      <c r="K397" s="154"/>
    </row>
    <row r="398" ht="14.25" customHeight="1">
      <c r="I398" s="154"/>
      <c r="K398" s="154"/>
    </row>
    <row r="399" ht="14.25" customHeight="1">
      <c r="I399" s="154"/>
      <c r="K399" s="154"/>
    </row>
    <row r="400" ht="14.25" customHeight="1">
      <c r="I400" s="154"/>
      <c r="K400" s="154"/>
    </row>
    <row r="401" ht="14.25" customHeight="1">
      <c r="I401" s="154"/>
      <c r="K401" s="154"/>
    </row>
    <row r="402" ht="14.25" customHeight="1">
      <c r="I402" s="154"/>
      <c r="K402" s="154"/>
    </row>
    <row r="403" ht="14.25" customHeight="1">
      <c r="I403" s="154"/>
      <c r="K403" s="154"/>
    </row>
    <row r="404" ht="14.25" customHeight="1">
      <c r="I404" s="154"/>
      <c r="K404" s="154"/>
    </row>
    <row r="405" ht="14.25" customHeight="1">
      <c r="I405" s="154"/>
      <c r="K405" s="154"/>
    </row>
    <row r="406" ht="14.25" customHeight="1">
      <c r="I406" s="154"/>
      <c r="K406" s="154"/>
    </row>
    <row r="407" ht="14.25" customHeight="1">
      <c r="I407" s="154"/>
      <c r="K407" s="154"/>
    </row>
    <row r="408" ht="14.25" customHeight="1">
      <c r="I408" s="154"/>
      <c r="K408" s="154"/>
    </row>
    <row r="409" ht="14.25" customHeight="1">
      <c r="I409" s="154"/>
      <c r="K409" s="154"/>
    </row>
    <row r="410" ht="14.25" customHeight="1">
      <c r="I410" s="154"/>
      <c r="K410" s="154"/>
    </row>
    <row r="411" ht="14.25" customHeight="1">
      <c r="I411" s="154"/>
      <c r="K411" s="154"/>
    </row>
    <row r="412" ht="14.25" customHeight="1">
      <c r="I412" s="154"/>
      <c r="K412" s="154"/>
    </row>
    <row r="413" ht="14.25" customHeight="1">
      <c r="I413" s="154"/>
      <c r="K413" s="154"/>
    </row>
    <row r="414" ht="14.25" customHeight="1">
      <c r="I414" s="154"/>
      <c r="K414" s="154"/>
    </row>
    <row r="415" ht="14.25" customHeight="1">
      <c r="I415" s="154"/>
      <c r="K415" s="154"/>
    </row>
    <row r="416" ht="14.25" customHeight="1">
      <c r="I416" s="154"/>
      <c r="K416" s="154"/>
    </row>
    <row r="417" ht="14.25" customHeight="1">
      <c r="I417" s="154"/>
      <c r="K417" s="154"/>
    </row>
    <row r="418" ht="14.25" customHeight="1">
      <c r="I418" s="154"/>
      <c r="K418" s="154"/>
    </row>
    <row r="419" ht="14.25" customHeight="1">
      <c r="I419" s="154"/>
      <c r="K419" s="154"/>
    </row>
    <row r="420" ht="14.25" customHeight="1">
      <c r="I420" s="154"/>
      <c r="K420" s="154"/>
    </row>
    <row r="421" ht="14.25" customHeight="1">
      <c r="I421" s="154"/>
      <c r="K421" s="154"/>
    </row>
    <row r="422" ht="14.25" customHeight="1">
      <c r="I422" s="154"/>
      <c r="K422" s="154"/>
    </row>
    <row r="423" ht="14.25" customHeight="1">
      <c r="I423" s="154"/>
      <c r="K423" s="154"/>
    </row>
    <row r="424" ht="14.25" customHeight="1">
      <c r="I424" s="154"/>
      <c r="K424" s="154"/>
    </row>
    <row r="425" ht="14.25" customHeight="1">
      <c r="I425" s="154"/>
      <c r="K425" s="154"/>
    </row>
    <row r="426" ht="14.25" customHeight="1">
      <c r="I426" s="154"/>
      <c r="K426" s="154"/>
    </row>
    <row r="427" ht="14.25" customHeight="1">
      <c r="I427" s="154"/>
      <c r="K427" s="154"/>
    </row>
    <row r="428" ht="14.25" customHeight="1">
      <c r="I428" s="154"/>
      <c r="K428" s="154"/>
    </row>
    <row r="429" ht="14.25" customHeight="1">
      <c r="I429" s="154"/>
      <c r="K429" s="154"/>
    </row>
    <row r="430" ht="14.25" customHeight="1">
      <c r="I430" s="154"/>
      <c r="K430" s="154"/>
    </row>
    <row r="431" ht="14.25" customHeight="1">
      <c r="I431" s="154"/>
      <c r="K431" s="154"/>
    </row>
    <row r="432" ht="14.25" customHeight="1">
      <c r="I432" s="154"/>
      <c r="K432" s="154"/>
    </row>
    <row r="433" ht="14.25" customHeight="1">
      <c r="I433" s="154"/>
      <c r="K433" s="154"/>
    </row>
    <row r="434" ht="14.25" customHeight="1">
      <c r="I434" s="154"/>
      <c r="K434" s="154"/>
    </row>
    <row r="435" ht="14.25" customHeight="1">
      <c r="I435" s="154"/>
      <c r="K435" s="154"/>
    </row>
    <row r="436" ht="14.25" customHeight="1">
      <c r="I436" s="154"/>
      <c r="K436" s="154"/>
    </row>
    <row r="437" ht="14.25" customHeight="1">
      <c r="I437" s="154"/>
      <c r="K437" s="154"/>
    </row>
    <row r="438" ht="14.25" customHeight="1">
      <c r="I438" s="154"/>
      <c r="K438" s="154"/>
    </row>
    <row r="439" ht="14.25" customHeight="1">
      <c r="I439" s="154"/>
      <c r="K439" s="154"/>
    </row>
    <row r="440" ht="14.25" customHeight="1">
      <c r="I440" s="154"/>
      <c r="K440" s="154"/>
    </row>
    <row r="441" ht="14.25" customHeight="1">
      <c r="I441" s="154"/>
      <c r="K441" s="154"/>
    </row>
    <row r="442" ht="14.25" customHeight="1">
      <c r="I442" s="154"/>
      <c r="K442" s="154"/>
    </row>
    <row r="443" ht="14.25" customHeight="1">
      <c r="I443" s="154"/>
      <c r="K443" s="154"/>
    </row>
    <row r="444" ht="14.25" customHeight="1">
      <c r="I444" s="154"/>
      <c r="K444" s="154"/>
    </row>
    <row r="445" ht="14.25" customHeight="1">
      <c r="I445" s="154"/>
      <c r="K445" s="154"/>
    </row>
    <row r="446" ht="14.25" customHeight="1">
      <c r="I446" s="154"/>
      <c r="K446" s="154"/>
    </row>
    <row r="447" ht="14.25" customHeight="1">
      <c r="I447" s="154"/>
      <c r="K447" s="154"/>
    </row>
    <row r="448" ht="14.25" customHeight="1">
      <c r="I448" s="154"/>
      <c r="K448" s="154"/>
    </row>
    <row r="449" ht="14.25" customHeight="1">
      <c r="I449" s="154"/>
      <c r="K449" s="154"/>
    </row>
    <row r="450" ht="14.25" customHeight="1">
      <c r="I450" s="154"/>
      <c r="K450" s="154"/>
    </row>
    <row r="451" ht="14.25" customHeight="1">
      <c r="I451" s="154"/>
      <c r="K451" s="154"/>
    </row>
    <row r="452" ht="14.25" customHeight="1">
      <c r="I452" s="154"/>
      <c r="K452" s="154"/>
    </row>
    <row r="453" ht="14.25" customHeight="1">
      <c r="I453" s="154"/>
      <c r="K453" s="154"/>
    </row>
    <row r="454" ht="14.25" customHeight="1">
      <c r="I454" s="154"/>
      <c r="K454" s="154"/>
    </row>
    <row r="455" ht="14.25" customHeight="1">
      <c r="I455" s="154"/>
      <c r="K455" s="154"/>
    </row>
    <row r="456" ht="14.25" customHeight="1">
      <c r="I456" s="154"/>
      <c r="K456" s="154"/>
    </row>
    <row r="457" ht="14.25" customHeight="1">
      <c r="I457" s="154"/>
      <c r="K457" s="154"/>
    </row>
    <row r="458" ht="14.25" customHeight="1">
      <c r="I458" s="154"/>
      <c r="K458" s="154"/>
    </row>
    <row r="459" ht="14.25" customHeight="1">
      <c r="I459" s="154"/>
      <c r="K459" s="154"/>
    </row>
    <row r="460" ht="14.25" customHeight="1">
      <c r="I460" s="154"/>
      <c r="K460" s="154"/>
    </row>
    <row r="461" ht="14.25" customHeight="1">
      <c r="I461" s="154"/>
      <c r="K461" s="154"/>
    </row>
    <row r="462" ht="14.25" customHeight="1">
      <c r="I462" s="154"/>
      <c r="K462" s="154"/>
    </row>
    <row r="463" ht="14.25" customHeight="1">
      <c r="I463" s="154"/>
      <c r="K463" s="154"/>
    </row>
    <row r="464" ht="14.25" customHeight="1">
      <c r="I464" s="154"/>
      <c r="K464" s="154"/>
    </row>
    <row r="465" ht="14.25" customHeight="1">
      <c r="I465" s="154"/>
      <c r="K465" s="154"/>
    </row>
    <row r="466" ht="14.25" customHeight="1">
      <c r="I466" s="154"/>
      <c r="K466" s="154"/>
    </row>
    <row r="467" ht="14.25" customHeight="1">
      <c r="I467" s="154"/>
      <c r="K467" s="154"/>
    </row>
    <row r="468" ht="14.25" customHeight="1">
      <c r="I468" s="154"/>
      <c r="K468" s="154"/>
    </row>
    <row r="469" ht="14.25" customHeight="1">
      <c r="I469" s="154"/>
      <c r="K469" s="154"/>
    </row>
    <row r="470" ht="14.25" customHeight="1">
      <c r="I470" s="154"/>
      <c r="K470" s="154"/>
    </row>
    <row r="471" ht="14.25" customHeight="1">
      <c r="I471" s="154"/>
      <c r="K471" s="154"/>
    </row>
    <row r="472" ht="14.25" customHeight="1">
      <c r="I472" s="154"/>
      <c r="K472" s="154"/>
    </row>
    <row r="473" ht="14.25" customHeight="1">
      <c r="I473" s="154"/>
      <c r="K473" s="154"/>
    </row>
    <row r="474" ht="14.25" customHeight="1">
      <c r="I474" s="154"/>
      <c r="K474" s="154"/>
    </row>
    <row r="475" ht="14.25" customHeight="1">
      <c r="I475" s="154"/>
      <c r="K475" s="154"/>
    </row>
    <row r="476" ht="14.25" customHeight="1">
      <c r="I476" s="154"/>
      <c r="K476" s="154"/>
    </row>
    <row r="477" ht="14.25" customHeight="1">
      <c r="I477" s="154"/>
      <c r="K477" s="154"/>
    </row>
    <row r="478" ht="14.25" customHeight="1">
      <c r="I478" s="154"/>
      <c r="K478" s="154"/>
    </row>
    <row r="479" ht="14.25" customHeight="1">
      <c r="I479" s="154"/>
      <c r="K479" s="154"/>
    </row>
    <row r="480" ht="14.25" customHeight="1">
      <c r="I480" s="154"/>
      <c r="K480" s="154"/>
    </row>
    <row r="481" ht="14.25" customHeight="1">
      <c r="I481" s="154"/>
      <c r="K481" s="154"/>
    </row>
    <row r="482" ht="14.25" customHeight="1">
      <c r="I482" s="154"/>
      <c r="K482" s="154"/>
    </row>
    <row r="483" ht="14.25" customHeight="1">
      <c r="I483" s="154"/>
      <c r="K483" s="154"/>
    </row>
    <row r="484" ht="14.25" customHeight="1">
      <c r="I484" s="154"/>
      <c r="K484" s="154"/>
    </row>
    <row r="485" ht="14.25" customHeight="1">
      <c r="I485" s="154"/>
      <c r="K485" s="154"/>
    </row>
    <row r="486" ht="14.25" customHeight="1">
      <c r="I486" s="154"/>
      <c r="K486" s="154"/>
    </row>
    <row r="487" ht="14.25" customHeight="1">
      <c r="I487" s="154"/>
      <c r="K487" s="154"/>
    </row>
    <row r="488" ht="14.25" customHeight="1">
      <c r="I488" s="154"/>
      <c r="K488" s="154"/>
    </row>
    <row r="489" ht="14.25" customHeight="1">
      <c r="I489" s="154"/>
      <c r="K489" s="154"/>
    </row>
    <row r="490" ht="14.25" customHeight="1">
      <c r="I490" s="154"/>
      <c r="K490" s="154"/>
    </row>
    <row r="491" ht="14.25" customHeight="1">
      <c r="I491" s="154"/>
      <c r="K491" s="154"/>
    </row>
    <row r="492" ht="14.25" customHeight="1">
      <c r="I492" s="154"/>
      <c r="K492" s="154"/>
    </row>
    <row r="493" ht="14.25" customHeight="1">
      <c r="I493" s="154"/>
      <c r="K493" s="154"/>
    </row>
    <row r="494" ht="14.25" customHeight="1">
      <c r="I494" s="154"/>
      <c r="K494" s="154"/>
    </row>
    <row r="495" ht="14.25" customHeight="1">
      <c r="I495" s="154"/>
      <c r="K495" s="154"/>
    </row>
    <row r="496" ht="14.25" customHeight="1">
      <c r="I496" s="154"/>
      <c r="K496" s="154"/>
    </row>
    <row r="497" ht="14.25" customHeight="1">
      <c r="I497" s="154"/>
      <c r="K497" s="154"/>
    </row>
    <row r="498" ht="14.25" customHeight="1">
      <c r="I498" s="154"/>
      <c r="K498" s="154"/>
    </row>
    <row r="499" ht="14.25" customHeight="1">
      <c r="I499" s="154"/>
      <c r="K499" s="154"/>
    </row>
    <row r="500" ht="14.25" customHeight="1">
      <c r="I500" s="154"/>
      <c r="K500" s="154"/>
    </row>
    <row r="501" ht="14.25" customHeight="1">
      <c r="I501" s="154"/>
      <c r="K501" s="154"/>
    </row>
    <row r="502" ht="14.25" customHeight="1">
      <c r="I502" s="154"/>
      <c r="K502" s="154"/>
    </row>
    <row r="503" ht="14.25" customHeight="1">
      <c r="I503" s="154"/>
      <c r="K503" s="154"/>
    </row>
    <row r="504" ht="14.25" customHeight="1">
      <c r="I504" s="154"/>
      <c r="K504" s="154"/>
    </row>
    <row r="505" ht="14.25" customHeight="1">
      <c r="I505" s="154"/>
      <c r="K505" s="154"/>
    </row>
    <row r="506" ht="14.25" customHeight="1">
      <c r="I506" s="154"/>
      <c r="K506" s="154"/>
    </row>
    <row r="507" ht="14.25" customHeight="1">
      <c r="I507" s="154"/>
      <c r="K507" s="154"/>
    </row>
    <row r="508" ht="14.25" customHeight="1">
      <c r="I508" s="154"/>
      <c r="K508" s="154"/>
    </row>
    <row r="509" ht="14.25" customHeight="1">
      <c r="I509" s="154"/>
      <c r="K509" s="154"/>
    </row>
    <row r="510" ht="14.25" customHeight="1">
      <c r="I510" s="154"/>
      <c r="K510" s="154"/>
    </row>
    <row r="511" ht="14.25" customHeight="1">
      <c r="I511" s="154"/>
      <c r="K511" s="154"/>
    </row>
    <row r="512" ht="14.25" customHeight="1">
      <c r="I512" s="154"/>
      <c r="K512" s="154"/>
    </row>
    <row r="513" ht="14.25" customHeight="1">
      <c r="I513" s="154"/>
      <c r="K513" s="154"/>
    </row>
    <row r="514" ht="14.25" customHeight="1">
      <c r="I514" s="154"/>
      <c r="K514" s="154"/>
    </row>
    <row r="515" ht="14.25" customHeight="1">
      <c r="I515" s="154"/>
      <c r="K515" s="154"/>
    </row>
    <row r="516" ht="14.25" customHeight="1">
      <c r="I516" s="154"/>
      <c r="K516" s="154"/>
    </row>
    <row r="517" ht="14.25" customHeight="1">
      <c r="I517" s="154"/>
      <c r="K517" s="154"/>
    </row>
    <row r="518" ht="14.25" customHeight="1">
      <c r="I518" s="154"/>
      <c r="K518" s="154"/>
    </row>
    <row r="519" ht="14.25" customHeight="1">
      <c r="I519" s="154"/>
      <c r="K519" s="154"/>
    </row>
    <row r="520" ht="14.25" customHeight="1">
      <c r="I520" s="154"/>
      <c r="K520" s="154"/>
    </row>
    <row r="521" ht="14.25" customHeight="1">
      <c r="I521" s="154"/>
      <c r="K521" s="154"/>
    </row>
    <row r="522" ht="14.25" customHeight="1">
      <c r="I522" s="154"/>
      <c r="K522" s="154"/>
    </row>
    <row r="523" ht="14.25" customHeight="1">
      <c r="I523" s="154"/>
      <c r="K523" s="154"/>
    </row>
    <row r="524" ht="14.25" customHeight="1">
      <c r="I524" s="154"/>
      <c r="K524" s="154"/>
    </row>
    <row r="525" ht="14.25" customHeight="1">
      <c r="I525" s="154"/>
      <c r="K525" s="154"/>
    </row>
    <row r="526" ht="14.25" customHeight="1">
      <c r="I526" s="154"/>
      <c r="K526" s="154"/>
    </row>
    <row r="527" ht="14.25" customHeight="1">
      <c r="I527" s="154"/>
      <c r="K527" s="154"/>
    </row>
    <row r="528" ht="14.25" customHeight="1">
      <c r="I528" s="154"/>
      <c r="K528" s="154"/>
    </row>
    <row r="529" ht="14.25" customHeight="1">
      <c r="I529" s="154"/>
      <c r="K529" s="154"/>
    </row>
    <row r="530" ht="14.25" customHeight="1">
      <c r="I530" s="154"/>
      <c r="K530" s="154"/>
    </row>
    <row r="531" ht="14.25" customHeight="1">
      <c r="I531" s="154"/>
      <c r="K531" s="154"/>
    </row>
    <row r="532" ht="14.25" customHeight="1">
      <c r="I532" s="154"/>
      <c r="K532" s="154"/>
    </row>
    <row r="533" ht="14.25" customHeight="1">
      <c r="I533" s="154"/>
      <c r="K533" s="154"/>
    </row>
    <row r="534" ht="14.25" customHeight="1">
      <c r="I534" s="154"/>
      <c r="K534" s="154"/>
    </row>
    <row r="535" ht="14.25" customHeight="1">
      <c r="I535" s="154"/>
      <c r="K535" s="154"/>
    </row>
    <row r="536" ht="14.25" customHeight="1">
      <c r="I536" s="154"/>
      <c r="K536" s="154"/>
    </row>
    <row r="537" ht="14.25" customHeight="1">
      <c r="I537" s="154"/>
      <c r="K537" s="154"/>
    </row>
    <row r="538" ht="14.25" customHeight="1">
      <c r="I538" s="154"/>
      <c r="K538" s="154"/>
    </row>
    <row r="539" ht="14.25" customHeight="1">
      <c r="I539" s="154"/>
      <c r="K539" s="154"/>
    </row>
    <row r="540" ht="14.25" customHeight="1">
      <c r="I540" s="154"/>
      <c r="K540" s="154"/>
    </row>
    <row r="541" ht="14.25" customHeight="1">
      <c r="I541" s="154"/>
      <c r="K541" s="154"/>
    </row>
    <row r="542" ht="14.25" customHeight="1">
      <c r="I542" s="154"/>
      <c r="K542" s="154"/>
    </row>
    <row r="543" ht="14.25" customHeight="1">
      <c r="I543" s="154"/>
      <c r="K543" s="154"/>
    </row>
    <row r="544" ht="14.25" customHeight="1">
      <c r="I544" s="154"/>
      <c r="K544" s="154"/>
    </row>
    <row r="545" ht="14.25" customHeight="1">
      <c r="I545" s="154"/>
      <c r="K545" s="154"/>
    </row>
    <row r="546" ht="14.25" customHeight="1">
      <c r="I546" s="154"/>
      <c r="K546" s="154"/>
    </row>
    <row r="547" ht="14.25" customHeight="1">
      <c r="I547" s="154"/>
      <c r="K547" s="154"/>
    </row>
    <row r="548" ht="14.25" customHeight="1">
      <c r="I548" s="154"/>
      <c r="K548" s="154"/>
    </row>
    <row r="549" ht="14.25" customHeight="1">
      <c r="I549" s="154"/>
      <c r="K549" s="154"/>
    </row>
    <row r="550" ht="14.25" customHeight="1">
      <c r="I550" s="154"/>
      <c r="K550" s="154"/>
    </row>
    <row r="551" ht="14.25" customHeight="1">
      <c r="I551" s="154"/>
      <c r="K551" s="154"/>
    </row>
    <row r="552" ht="14.25" customHeight="1">
      <c r="I552" s="154"/>
      <c r="K552" s="154"/>
    </row>
    <row r="553" ht="14.25" customHeight="1">
      <c r="I553" s="154"/>
      <c r="K553" s="154"/>
    </row>
    <row r="554" ht="14.25" customHeight="1">
      <c r="I554" s="154"/>
      <c r="K554" s="154"/>
    </row>
    <row r="555" ht="14.25" customHeight="1">
      <c r="I555" s="154"/>
      <c r="K555" s="154"/>
    </row>
    <row r="556" ht="14.25" customHeight="1">
      <c r="I556" s="154"/>
      <c r="K556" s="154"/>
    </row>
    <row r="557" ht="14.25" customHeight="1">
      <c r="I557" s="154"/>
      <c r="K557" s="154"/>
    </row>
    <row r="558" ht="14.25" customHeight="1">
      <c r="I558" s="154"/>
      <c r="K558" s="154"/>
    </row>
    <row r="559" ht="14.25" customHeight="1">
      <c r="I559" s="154"/>
      <c r="K559" s="154"/>
    </row>
    <row r="560" ht="14.25" customHeight="1">
      <c r="I560" s="154"/>
      <c r="K560" s="154"/>
    </row>
    <row r="561" ht="14.25" customHeight="1">
      <c r="I561" s="154"/>
      <c r="K561" s="154"/>
    </row>
    <row r="562" ht="14.25" customHeight="1">
      <c r="I562" s="154"/>
      <c r="K562" s="154"/>
    </row>
    <row r="563" ht="14.25" customHeight="1">
      <c r="I563" s="154"/>
      <c r="K563" s="154"/>
    </row>
    <row r="564" ht="14.25" customHeight="1">
      <c r="I564" s="154"/>
      <c r="K564" s="154"/>
    </row>
    <row r="565" ht="14.25" customHeight="1">
      <c r="I565" s="154"/>
      <c r="K565" s="154"/>
    </row>
    <row r="566" ht="14.25" customHeight="1">
      <c r="I566" s="154"/>
      <c r="K566" s="154"/>
    </row>
    <row r="567" ht="14.25" customHeight="1">
      <c r="I567" s="154"/>
      <c r="K567" s="154"/>
    </row>
    <row r="568" ht="14.25" customHeight="1">
      <c r="I568" s="154"/>
      <c r="K568" s="154"/>
    </row>
    <row r="569" ht="14.25" customHeight="1">
      <c r="I569" s="154"/>
      <c r="K569" s="154"/>
    </row>
    <row r="570" ht="14.25" customHeight="1">
      <c r="I570" s="154"/>
      <c r="K570" s="154"/>
    </row>
    <row r="571" ht="14.25" customHeight="1">
      <c r="I571" s="154"/>
      <c r="K571" s="154"/>
    </row>
    <row r="572" ht="14.25" customHeight="1">
      <c r="I572" s="154"/>
      <c r="K572" s="154"/>
    </row>
    <row r="573" ht="14.25" customHeight="1">
      <c r="I573" s="154"/>
      <c r="K573" s="154"/>
    </row>
    <row r="574" ht="14.25" customHeight="1">
      <c r="I574" s="154"/>
      <c r="K574" s="154"/>
    </row>
    <row r="575" ht="14.25" customHeight="1">
      <c r="I575" s="154"/>
      <c r="K575" s="154"/>
    </row>
    <row r="576" ht="14.25" customHeight="1">
      <c r="I576" s="154"/>
      <c r="K576" s="154"/>
    </row>
    <row r="577" ht="14.25" customHeight="1">
      <c r="I577" s="154"/>
      <c r="K577" s="154"/>
    </row>
    <row r="578" ht="14.25" customHeight="1">
      <c r="I578" s="154"/>
      <c r="K578" s="154"/>
    </row>
    <row r="579" ht="14.25" customHeight="1">
      <c r="I579" s="154"/>
      <c r="K579" s="154"/>
    </row>
    <row r="580" ht="14.25" customHeight="1">
      <c r="I580" s="154"/>
      <c r="K580" s="154"/>
    </row>
    <row r="581" ht="14.25" customHeight="1">
      <c r="I581" s="154"/>
      <c r="K581" s="154"/>
    </row>
    <row r="582" ht="14.25" customHeight="1">
      <c r="I582" s="154"/>
      <c r="K582" s="154"/>
    </row>
    <row r="583" ht="14.25" customHeight="1">
      <c r="I583" s="154"/>
      <c r="K583" s="154"/>
    </row>
    <row r="584" ht="14.25" customHeight="1">
      <c r="I584" s="154"/>
      <c r="K584" s="154"/>
    </row>
    <row r="585" ht="14.25" customHeight="1">
      <c r="I585" s="154"/>
      <c r="K585" s="154"/>
    </row>
    <row r="586" ht="14.25" customHeight="1">
      <c r="I586" s="154"/>
      <c r="K586" s="154"/>
    </row>
    <row r="587" ht="14.25" customHeight="1">
      <c r="I587" s="154"/>
      <c r="K587" s="154"/>
    </row>
    <row r="588" ht="14.25" customHeight="1">
      <c r="I588" s="154"/>
      <c r="K588" s="154"/>
    </row>
    <row r="589" ht="14.25" customHeight="1">
      <c r="I589" s="154"/>
      <c r="K589" s="154"/>
    </row>
    <row r="590" ht="14.25" customHeight="1">
      <c r="I590" s="154"/>
      <c r="K590" s="154"/>
    </row>
    <row r="591" ht="14.25" customHeight="1">
      <c r="I591" s="154"/>
      <c r="K591" s="154"/>
    </row>
    <row r="592" ht="14.25" customHeight="1">
      <c r="I592" s="154"/>
      <c r="K592" s="154"/>
    </row>
    <row r="593" ht="14.25" customHeight="1">
      <c r="I593" s="154"/>
      <c r="K593" s="154"/>
    </row>
    <row r="594" ht="14.25" customHeight="1">
      <c r="I594" s="154"/>
      <c r="K594" s="154"/>
    </row>
    <row r="595" ht="14.25" customHeight="1">
      <c r="I595" s="154"/>
      <c r="K595" s="154"/>
    </row>
    <row r="596" ht="14.25" customHeight="1">
      <c r="I596" s="154"/>
      <c r="K596" s="154"/>
    </row>
    <row r="597" ht="14.25" customHeight="1">
      <c r="I597" s="154"/>
      <c r="K597" s="154"/>
    </row>
    <row r="598" ht="14.25" customHeight="1">
      <c r="I598" s="154"/>
      <c r="K598" s="154"/>
    </row>
    <row r="599" ht="14.25" customHeight="1">
      <c r="I599" s="154"/>
      <c r="K599" s="154"/>
    </row>
    <row r="600" ht="14.25" customHeight="1">
      <c r="I600" s="154"/>
      <c r="K600" s="154"/>
    </row>
    <row r="601" ht="14.25" customHeight="1">
      <c r="I601" s="154"/>
      <c r="K601" s="154"/>
    </row>
    <row r="602" ht="14.25" customHeight="1">
      <c r="I602" s="154"/>
      <c r="K602" s="154"/>
    </row>
    <row r="603" ht="14.25" customHeight="1">
      <c r="I603" s="154"/>
      <c r="K603" s="154"/>
    </row>
    <row r="604" ht="14.25" customHeight="1">
      <c r="I604" s="154"/>
      <c r="K604" s="154"/>
    </row>
    <row r="605" ht="14.25" customHeight="1">
      <c r="I605" s="154"/>
      <c r="K605" s="154"/>
    </row>
    <row r="606" ht="14.25" customHeight="1">
      <c r="I606" s="154"/>
      <c r="K606" s="154"/>
    </row>
    <row r="607" ht="14.25" customHeight="1">
      <c r="I607" s="154"/>
      <c r="K607" s="154"/>
    </row>
    <row r="608" ht="14.25" customHeight="1">
      <c r="I608" s="154"/>
      <c r="K608" s="154"/>
    </row>
    <row r="609" ht="14.25" customHeight="1">
      <c r="I609" s="154"/>
      <c r="K609" s="154"/>
    </row>
    <row r="610" ht="14.25" customHeight="1">
      <c r="I610" s="154"/>
      <c r="K610" s="154"/>
    </row>
    <row r="611" ht="14.25" customHeight="1">
      <c r="I611" s="154"/>
      <c r="K611" s="154"/>
    </row>
    <row r="612" ht="14.25" customHeight="1">
      <c r="I612" s="154"/>
      <c r="K612" s="154"/>
    </row>
    <row r="613" ht="14.25" customHeight="1">
      <c r="I613" s="154"/>
      <c r="K613" s="154"/>
    </row>
    <row r="614" ht="14.25" customHeight="1">
      <c r="I614" s="154"/>
      <c r="K614" s="154"/>
    </row>
    <row r="615" ht="14.25" customHeight="1">
      <c r="I615" s="154"/>
      <c r="K615" s="154"/>
    </row>
    <row r="616" ht="14.25" customHeight="1">
      <c r="I616" s="154"/>
      <c r="K616" s="154"/>
    </row>
    <row r="617" ht="14.25" customHeight="1">
      <c r="I617" s="154"/>
      <c r="K617" s="154"/>
    </row>
    <row r="618" ht="14.25" customHeight="1">
      <c r="I618" s="154"/>
      <c r="K618" s="154"/>
    </row>
    <row r="619" ht="14.25" customHeight="1">
      <c r="I619" s="154"/>
      <c r="K619" s="154"/>
    </row>
    <row r="620" ht="14.25" customHeight="1">
      <c r="I620" s="154"/>
      <c r="K620" s="154"/>
    </row>
    <row r="621" ht="14.25" customHeight="1">
      <c r="I621" s="154"/>
      <c r="K621" s="154"/>
    </row>
    <row r="622" ht="14.25" customHeight="1">
      <c r="I622" s="154"/>
      <c r="K622" s="154"/>
    </row>
    <row r="623" ht="14.25" customHeight="1">
      <c r="I623" s="154"/>
      <c r="K623" s="154"/>
    </row>
    <row r="624" ht="14.25" customHeight="1">
      <c r="I624" s="154"/>
      <c r="K624" s="154"/>
    </row>
    <row r="625" ht="14.25" customHeight="1">
      <c r="I625" s="154"/>
      <c r="K625" s="154"/>
    </row>
    <row r="626" ht="14.25" customHeight="1">
      <c r="I626" s="154"/>
      <c r="K626" s="154"/>
    </row>
    <row r="627" ht="14.25" customHeight="1">
      <c r="I627" s="154"/>
      <c r="K627" s="154"/>
    </row>
    <row r="628" ht="14.25" customHeight="1">
      <c r="I628" s="154"/>
      <c r="K628" s="154"/>
    </row>
    <row r="629" ht="14.25" customHeight="1">
      <c r="I629" s="154"/>
      <c r="K629" s="154"/>
    </row>
    <row r="630" ht="14.25" customHeight="1">
      <c r="I630" s="154"/>
      <c r="K630" s="154"/>
    </row>
    <row r="631" ht="14.25" customHeight="1">
      <c r="I631" s="154"/>
      <c r="K631" s="154"/>
    </row>
    <row r="632" ht="14.25" customHeight="1">
      <c r="I632" s="154"/>
      <c r="K632" s="154"/>
    </row>
    <row r="633" ht="14.25" customHeight="1">
      <c r="I633" s="154"/>
      <c r="K633" s="154"/>
    </row>
    <row r="634" ht="14.25" customHeight="1">
      <c r="I634" s="154"/>
      <c r="K634" s="154"/>
    </row>
    <row r="635" ht="14.25" customHeight="1">
      <c r="I635" s="154"/>
      <c r="K635" s="154"/>
    </row>
    <row r="636" ht="14.25" customHeight="1">
      <c r="I636" s="154"/>
      <c r="K636" s="154"/>
    </row>
    <row r="637" ht="14.25" customHeight="1">
      <c r="I637" s="154"/>
      <c r="K637" s="154"/>
    </row>
    <row r="638" ht="14.25" customHeight="1">
      <c r="I638" s="154"/>
      <c r="K638" s="154"/>
    </row>
    <row r="639" ht="14.25" customHeight="1">
      <c r="I639" s="154"/>
      <c r="K639" s="154"/>
    </row>
    <row r="640" ht="14.25" customHeight="1">
      <c r="I640" s="154"/>
      <c r="K640" s="154"/>
    </row>
    <row r="641" ht="14.25" customHeight="1">
      <c r="I641" s="154"/>
      <c r="K641" s="154"/>
    </row>
    <row r="642" ht="14.25" customHeight="1">
      <c r="I642" s="154"/>
      <c r="K642" s="154"/>
    </row>
    <row r="643" ht="14.25" customHeight="1">
      <c r="I643" s="154"/>
      <c r="K643" s="154"/>
    </row>
    <row r="644" ht="14.25" customHeight="1">
      <c r="I644" s="154"/>
      <c r="K644" s="154"/>
    </row>
    <row r="645" ht="14.25" customHeight="1">
      <c r="I645" s="154"/>
      <c r="K645" s="154"/>
    </row>
    <row r="646" ht="14.25" customHeight="1">
      <c r="I646" s="154"/>
      <c r="K646" s="154"/>
    </row>
    <row r="647" ht="14.25" customHeight="1">
      <c r="I647" s="154"/>
      <c r="K647" s="154"/>
    </row>
    <row r="648" ht="14.25" customHeight="1">
      <c r="I648" s="154"/>
      <c r="K648" s="154"/>
    </row>
    <row r="649" ht="14.25" customHeight="1">
      <c r="I649" s="154"/>
      <c r="K649" s="154"/>
    </row>
    <row r="650" ht="14.25" customHeight="1">
      <c r="I650" s="154"/>
      <c r="K650" s="154"/>
    </row>
    <row r="651" ht="14.25" customHeight="1">
      <c r="I651" s="154"/>
      <c r="K651" s="154"/>
    </row>
    <row r="652" ht="14.25" customHeight="1">
      <c r="I652" s="154"/>
      <c r="K652" s="154"/>
    </row>
    <row r="653" ht="14.25" customHeight="1">
      <c r="I653" s="154"/>
      <c r="K653" s="154"/>
    </row>
    <row r="654" ht="14.25" customHeight="1">
      <c r="I654" s="154"/>
      <c r="K654" s="154"/>
    </row>
    <row r="655" ht="14.25" customHeight="1">
      <c r="I655" s="154"/>
      <c r="K655" s="154"/>
    </row>
    <row r="656" ht="14.25" customHeight="1">
      <c r="I656" s="154"/>
      <c r="K656" s="154"/>
    </row>
    <row r="657" ht="14.25" customHeight="1">
      <c r="I657" s="154"/>
      <c r="K657" s="154"/>
    </row>
    <row r="658" ht="14.25" customHeight="1">
      <c r="I658" s="154"/>
      <c r="K658" s="154"/>
    </row>
    <row r="659" ht="14.25" customHeight="1">
      <c r="I659" s="154"/>
      <c r="K659" s="154"/>
    </row>
    <row r="660" ht="14.25" customHeight="1">
      <c r="I660" s="154"/>
      <c r="K660" s="154"/>
    </row>
    <row r="661" ht="14.25" customHeight="1">
      <c r="I661" s="154"/>
      <c r="K661" s="154"/>
    </row>
    <row r="662" ht="14.25" customHeight="1">
      <c r="I662" s="154"/>
      <c r="K662" s="154"/>
    </row>
    <row r="663" ht="14.25" customHeight="1">
      <c r="I663" s="154"/>
      <c r="K663" s="154"/>
    </row>
    <row r="664" ht="14.25" customHeight="1">
      <c r="I664" s="154"/>
      <c r="K664" s="154"/>
    </row>
    <row r="665" ht="14.25" customHeight="1">
      <c r="I665" s="154"/>
      <c r="K665" s="154"/>
    </row>
    <row r="666" ht="14.25" customHeight="1">
      <c r="I666" s="154"/>
      <c r="K666" s="154"/>
    </row>
    <row r="667" ht="14.25" customHeight="1">
      <c r="I667" s="154"/>
      <c r="K667" s="154"/>
    </row>
    <row r="668" ht="14.25" customHeight="1">
      <c r="I668" s="154"/>
      <c r="K668" s="154"/>
    </row>
    <row r="669" ht="14.25" customHeight="1">
      <c r="I669" s="154"/>
      <c r="K669" s="154"/>
    </row>
    <row r="670" ht="14.25" customHeight="1">
      <c r="I670" s="154"/>
      <c r="K670" s="154"/>
    </row>
    <row r="671" ht="14.25" customHeight="1">
      <c r="I671" s="154"/>
      <c r="K671" s="154"/>
    </row>
    <row r="672" ht="14.25" customHeight="1">
      <c r="I672" s="154"/>
      <c r="K672" s="154"/>
    </row>
    <row r="673" ht="14.25" customHeight="1">
      <c r="I673" s="154"/>
      <c r="K673" s="154"/>
    </row>
    <row r="674" ht="14.25" customHeight="1">
      <c r="I674" s="154"/>
      <c r="K674" s="154"/>
    </row>
    <row r="675" ht="14.25" customHeight="1">
      <c r="I675" s="154"/>
      <c r="K675" s="154"/>
    </row>
    <row r="676" ht="14.25" customHeight="1">
      <c r="I676" s="154"/>
      <c r="K676" s="154"/>
    </row>
    <row r="677" ht="14.25" customHeight="1">
      <c r="I677" s="154"/>
      <c r="K677" s="154"/>
    </row>
    <row r="678" ht="14.25" customHeight="1">
      <c r="I678" s="154"/>
      <c r="K678" s="154"/>
    </row>
    <row r="679" ht="14.25" customHeight="1">
      <c r="I679" s="154"/>
      <c r="K679" s="154"/>
    </row>
    <row r="680" ht="14.25" customHeight="1">
      <c r="I680" s="154"/>
      <c r="K680" s="154"/>
    </row>
    <row r="681" ht="14.25" customHeight="1">
      <c r="I681" s="154"/>
      <c r="K681" s="154"/>
    </row>
    <row r="682" ht="14.25" customHeight="1">
      <c r="I682" s="154"/>
      <c r="K682" s="154"/>
    </row>
    <row r="683" ht="14.25" customHeight="1">
      <c r="I683" s="154"/>
      <c r="K683" s="154"/>
    </row>
    <row r="684" ht="14.25" customHeight="1">
      <c r="I684" s="154"/>
      <c r="K684" s="154"/>
    </row>
    <row r="685" ht="14.25" customHeight="1">
      <c r="I685" s="154"/>
      <c r="K685" s="154"/>
    </row>
    <row r="686" ht="14.25" customHeight="1">
      <c r="I686" s="154"/>
      <c r="K686" s="154"/>
    </row>
    <row r="687" ht="14.25" customHeight="1">
      <c r="I687" s="154"/>
      <c r="K687" s="154"/>
    </row>
    <row r="688" ht="14.25" customHeight="1">
      <c r="I688" s="154"/>
      <c r="K688" s="154"/>
    </row>
    <row r="689" ht="14.25" customHeight="1">
      <c r="I689" s="154"/>
      <c r="K689" s="154"/>
    </row>
    <row r="690" ht="14.25" customHeight="1">
      <c r="I690" s="154"/>
      <c r="K690" s="154"/>
    </row>
    <row r="691" ht="14.25" customHeight="1">
      <c r="I691" s="154"/>
      <c r="K691" s="154"/>
    </row>
    <row r="692" ht="14.25" customHeight="1">
      <c r="I692" s="154"/>
      <c r="K692" s="154"/>
    </row>
    <row r="693" ht="14.25" customHeight="1">
      <c r="I693" s="154"/>
      <c r="K693" s="154"/>
    </row>
    <row r="694" ht="14.25" customHeight="1">
      <c r="I694" s="154"/>
      <c r="K694" s="154"/>
    </row>
    <row r="695" ht="14.25" customHeight="1">
      <c r="I695" s="154"/>
      <c r="K695" s="154"/>
    </row>
    <row r="696" ht="14.25" customHeight="1">
      <c r="I696" s="154"/>
      <c r="K696" s="154"/>
    </row>
    <row r="697" ht="14.25" customHeight="1">
      <c r="I697" s="154"/>
      <c r="K697" s="154"/>
    </row>
    <row r="698" ht="14.25" customHeight="1">
      <c r="I698" s="154"/>
      <c r="K698" s="154"/>
    </row>
    <row r="699" ht="14.25" customHeight="1">
      <c r="I699" s="154"/>
      <c r="K699" s="154"/>
    </row>
    <row r="700" ht="14.25" customHeight="1">
      <c r="I700" s="154"/>
      <c r="K700" s="154"/>
    </row>
    <row r="701" ht="14.25" customHeight="1">
      <c r="I701" s="154"/>
      <c r="K701" s="154"/>
    </row>
    <row r="702" ht="14.25" customHeight="1">
      <c r="I702" s="154"/>
      <c r="K702" s="154"/>
    </row>
    <row r="703" ht="14.25" customHeight="1">
      <c r="I703" s="154"/>
      <c r="K703" s="154"/>
    </row>
    <row r="704" ht="14.25" customHeight="1">
      <c r="I704" s="154"/>
      <c r="K704" s="154"/>
    </row>
    <row r="705" ht="14.25" customHeight="1">
      <c r="I705" s="154"/>
      <c r="K705" s="154"/>
    </row>
    <row r="706" ht="14.25" customHeight="1">
      <c r="I706" s="154"/>
      <c r="K706" s="154"/>
    </row>
    <row r="707" ht="14.25" customHeight="1">
      <c r="I707" s="154"/>
      <c r="K707" s="154"/>
    </row>
    <row r="708" ht="14.25" customHeight="1">
      <c r="I708" s="154"/>
      <c r="K708" s="154"/>
    </row>
    <row r="709" ht="14.25" customHeight="1">
      <c r="I709" s="154"/>
      <c r="K709" s="154"/>
    </row>
    <row r="710" ht="14.25" customHeight="1">
      <c r="I710" s="154"/>
      <c r="K710" s="154"/>
    </row>
    <row r="711" ht="14.25" customHeight="1">
      <c r="I711" s="154"/>
      <c r="K711" s="154"/>
    </row>
    <row r="712" ht="14.25" customHeight="1">
      <c r="I712" s="154"/>
      <c r="K712" s="154"/>
    </row>
    <row r="713" ht="14.25" customHeight="1">
      <c r="I713" s="154"/>
      <c r="K713" s="154"/>
    </row>
    <row r="714" ht="14.25" customHeight="1">
      <c r="I714" s="154"/>
      <c r="K714" s="154"/>
    </row>
    <row r="715" ht="14.25" customHeight="1">
      <c r="I715" s="154"/>
      <c r="K715" s="154"/>
    </row>
    <row r="716" ht="14.25" customHeight="1">
      <c r="I716" s="154"/>
      <c r="K716" s="154"/>
    </row>
    <row r="717" ht="14.25" customHeight="1">
      <c r="I717" s="154"/>
      <c r="K717" s="154"/>
    </row>
    <row r="718" ht="14.25" customHeight="1">
      <c r="I718" s="154"/>
      <c r="K718" s="154"/>
    </row>
    <row r="719" ht="14.25" customHeight="1">
      <c r="I719" s="154"/>
      <c r="K719" s="154"/>
    </row>
    <row r="720" ht="14.25" customHeight="1">
      <c r="I720" s="154"/>
      <c r="K720" s="154"/>
    </row>
    <row r="721" ht="14.25" customHeight="1">
      <c r="I721" s="154"/>
      <c r="K721" s="154"/>
    </row>
    <row r="722" ht="14.25" customHeight="1">
      <c r="I722" s="154"/>
      <c r="K722" s="154"/>
    </row>
    <row r="723" ht="14.25" customHeight="1">
      <c r="I723" s="154"/>
      <c r="K723" s="154"/>
    </row>
    <row r="724" ht="14.25" customHeight="1">
      <c r="I724" s="154"/>
      <c r="K724" s="154"/>
    </row>
    <row r="725" ht="14.25" customHeight="1">
      <c r="I725" s="154"/>
      <c r="K725" s="154"/>
    </row>
    <row r="726" ht="14.25" customHeight="1">
      <c r="I726" s="154"/>
      <c r="K726" s="154"/>
    </row>
    <row r="727" ht="14.25" customHeight="1">
      <c r="I727" s="154"/>
      <c r="K727" s="154"/>
    </row>
    <row r="728" ht="14.25" customHeight="1">
      <c r="I728" s="154"/>
      <c r="K728" s="154"/>
    </row>
    <row r="729" ht="14.25" customHeight="1">
      <c r="I729" s="154"/>
      <c r="K729" s="154"/>
    </row>
    <row r="730" ht="14.25" customHeight="1">
      <c r="I730" s="154"/>
      <c r="K730" s="154"/>
    </row>
    <row r="731" ht="14.25" customHeight="1">
      <c r="I731" s="154"/>
      <c r="K731" s="154"/>
    </row>
    <row r="732" ht="14.25" customHeight="1">
      <c r="I732" s="154"/>
      <c r="K732" s="154"/>
    </row>
    <row r="733" ht="14.25" customHeight="1">
      <c r="I733" s="154"/>
      <c r="K733" s="154"/>
    </row>
    <row r="734" ht="14.25" customHeight="1">
      <c r="I734" s="154"/>
      <c r="K734" s="154"/>
    </row>
    <row r="735" ht="14.25" customHeight="1">
      <c r="I735" s="154"/>
      <c r="K735" s="154"/>
    </row>
    <row r="736" ht="14.25" customHeight="1">
      <c r="I736" s="154"/>
      <c r="K736" s="154"/>
    </row>
    <row r="737" ht="14.25" customHeight="1">
      <c r="I737" s="154"/>
      <c r="K737" s="154"/>
    </row>
    <row r="738" ht="14.25" customHeight="1">
      <c r="I738" s="154"/>
      <c r="K738" s="154"/>
    </row>
    <row r="739" ht="14.25" customHeight="1">
      <c r="I739" s="154"/>
      <c r="K739" s="154"/>
    </row>
    <row r="740" ht="14.25" customHeight="1">
      <c r="I740" s="154"/>
      <c r="K740" s="154"/>
    </row>
    <row r="741" ht="14.25" customHeight="1">
      <c r="I741" s="154"/>
      <c r="K741" s="154"/>
    </row>
    <row r="742" ht="14.25" customHeight="1">
      <c r="I742" s="154"/>
      <c r="K742" s="154"/>
    </row>
    <row r="743" ht="14.25" customHeight="1">
      <c r="I743" s="154"/>
      <c r="K743" s="154"/>
    </row>
    <row r="744" ht="14.25" customHeight="1">
      <c r="I744" s="154"/>
      <c r="K744" s="154"/>
    </row>
    <row r="745" ht="14.25" customHeight="1">
      <c r="I745" s="154"/>
      <c r="K745" s="154"/>
    </row>
    <row r="746" ht="14.25" customHeight="1">
      <c r="I746" s="154"/>
      <c r="K746" s="154"/>
    </row>
    <row r="747" ht="14.25" customHeight="1">
      <c r="I747" s="154"/>
      <c r="K747" s="154"/>
    </row>
    <row r="748" ht="14.25" customHeight="1">
      <c r="I748" s="154"/>
      <c r="K748" s="154"/>
    </row>
    <row r="749" ht="14.25" customHeight="1">
      <c r="I749" s="154"/>
      <c r="K749" s="154"/>
    </row>
    <row r="750" ht="14.25" customHeight="1">
      <c r="I750" s="154"/>
      <c r="K750" s="154"/>
    </row>
    <row r="751" ht="14.25" customHeight="1">
      <c r="I751" s="154"/>
      <c r="K751" s="154"/>
    </row>
    <row r="752" ht="14.25" customHeight="1">
      <c r="I752" s="154"/>
      <c r="K752" s="154"/>
    </row>
    <row r="753" ht="14.25" customHeight="1">
      <c r="I753" s="154"/>
      <c r="K753" s="154"/>
    </row>
    <row r="754" ht="14.25" customHeight="1">
      <c r="I754" s="154"/>
      <c r="K754" s="154"/>
    </row>
    <row r="755" ht="14.25" customHeight="1">
      <c r="I755" s="154"/>
      <c r="K755" s="154"/>
    </row>
    <row r="756" ht="14.25" customHeight="1">
      <c r="I756" s="154"/>
      <c r="K756" s="154"/>
    </row>
    <row r="757" ht="14.25" customHeight="1">
      <c r="I757" s="154"/>
      <c r="K757" s="154"/>
    </row>
    <row r="758" ht="14.25" customHeight="1">
      <c r="I758" s="154"/>
      <c r="K758" s="154"/>
    </row>
    <row r="759" ht="14.25" customHeight="1">
      <c r="I759" s="154"/>
      <c r="K759" s="154"/>
    </row>
    <row r="760" ht="14.25" customHeight="1">
      <c r="I760" s="154"/>
      <c r="K760" s="154"/>
    </row>
    <row r="761" ht="14.25" customHeight="1">
      <c r="I761" s="154"/>
      <c r="K761" s="154"/>
    </row>
    <row r="762" ht="14.25" customHeight="1">
      <c r="I762" s="154"/>
      <c r="K762" s="154"/>
    </row>
    <row r="763" ht="14.25" customHeight="1">
      <c r="I763" s="154"/>
      <c r="K763" s="154"/>
    </row>
    <row r="764" ht="14.25" customHeight="1">
      <c r="I764" s="154"/>
      <c r="K764" s="154"/>
    </row>
    <row r="765" ht="14.25" customHeight="1">
      <c r="I765" s="154"/>
      <c r="K765" s="154"/>
    </row>
    <row r="766" ht="14.25" customHeight="1">
      <c r="I766" s="154"/>
      <c r="K766" s="154"/>
    </row>
    <row r="767" ht="14.25" customHeight="1">
      <c r="I767" s="154"/>
      <c r="K767" s="154"/>
    </row>
    <row r="768" ht="14.25" customHeight="1">
      <c r="I768" s="154"/>
      <c r="K768" s="154"/>
    </row>
    <row r="769" ht="14.25" customHeight="1">
      <c r="I769" s="154"/>
      <c r="K769" s="154"/>
    </row>
    <row r="770" ht="14.25" customHeight="1">
      <c r="I770" s="154"/>
      <c r="K770" s="154"/>
    </row>
    <row r="771" ht="14.25" customHeight="1">
      <c r="I771" s="154"/>
      <c r="K771" s="154"/>
    </row>
    <row r="772" ht="14.25" customHeight="1">
      <c r="I772" s="154"/>
      <c r="K772" s="154"/>
    </row>
    <row r="773" ht="14.25" customHeight="1">
      <c r="I773" s="154"/>
      <c r="K773" s="154"/>
    </row>
    <row r="774" ht="14.25" customHeight="1">
      <c r="I774" s="154"/>
      <c r="K774" s="154"/>
    </row>
    <row r="775" ht="14.25" customHeight="1">
      <c r="I775" s="154"/>
      <c r="K775" s="154"/>
    </row>
    <row r="776" ht="14.25" customHeight="1">
      <c r="I776" s="154"/>
      <c r="K776" s="154"/>
    </row>
    <row r="777" ht="14.25" customHeight="1">
      <c r="I777" s="154"/>
      <c r="K777" s="154"/>
    </row>
    <row r="778" ht="14.25" customHeight="1">
      <c r="I778" s="154"/>
      <c r="K778" s="154"/>
    </row>
    <row r="779" ht="14.25" customHeight="1">
      <c r="I779" s="154"/>
      <c r="K779" s="154"/>
    </row>
    <row r="780" ht="14.25" customHeight="1">
      <c r="I780" s="154"/>
      <c r="K780" s="154"/>
    </row>
    <row r="781" ht="14.25" customHeight="1">
      <c r="I781" s="154"/>
      <c r="K781" s="154"/>
    </row>
    <row r="782" ht="14.25" customHeight="1">
      <c r="I782" s="154"/>
      <c r="K782" s="154"/>
    </row>
    <row r="783" ht="14.25" customHeight="1">
      <c r="I783" s="154"/>
      <c r="K783" s="154"/>
    </row>
    <row r="784" ht="14.25" customHeight="1">
      <c r="I784" s="154"/>
      <c r="K784" s="154"/>
    </row>
    <row r="785" ht="14.25" customHeight="1">
      <c r="I785" s="154"/>
      <c r="K785" s="154"/>
    </row>
    <row r="786" ht="14.25" customHeight="1">
      <c r="I786" s="154"/>
      <c r="K786" s="154"/>
    </row>
    <row r="787" ht="14.25" customHeight="1">
      <c r="I787" s="154"/>
      <c r="K787" s="154"/>
    </row>
    <row r="788" ht="14.25" customHeight="1">
      <c r="I788" s="154"/>
      <c r="K788" s="154"/>
    </row>
    <row r="789" ht="14.25" customHeight="1">
      <c r="I789" s="154"/>
      <c r="K789" s="154"/>
    </row>
    <row r="790" ht="14.25" customHeight="1">
      <c r="I790" s="154"/>
      <c r="K790" s="154"/>
    </row>
    <row r="791" ht="14.25" customHeight="1">
      <c r="I791" s="154"/>
      <c r="K791" s="154"/>
    </row>
    <row r="792" ht="14.25" customHeight="1">
      <c r="I792" s="154"/>
      <c r="K792" s="154"/>
    </row>
    <row r="793" ht="14.25" customHeight="1">
      <c r="I793" s="154"/>
      <c r="K793" s="154"/>
    </row>
    <row r="794" ht="14.25" customHeight="1">
      <c r="I794" s="154"/>
      <c r="K794" s="154"/>
    </row>
    <row r="795" ht="14.25" customHeight="1">
      <c r="I795" s="154"/>
      <c r="K795" s="154"/>
    </row>
    <row r="796" ht="14.25" customHeight="1">
      <c r="I796" s="154"/>
      <c r="K796" s="154"/>
    </row>
    <row r="797" ht="14.25" customHeight="1">
      <c r="I797" s="154"/>
      <c r="K797" s="154"/>
    </row>
    <row r="798" ht="14.25" customHeight="1">
      <c r="I798" s="154"/>
      <c r="K798" s="154"/>
    </row>
    <row r="799" ht="14.25" customHeight="1">
      <c r="I799" s="154"/>
      <c r="K799" s="154"/>
    </row>
    <row r="800" ht="14.25" customHeight="1">
      <c r="I800" s="154"/>
      <c r="K800" s="154"/>
    </row>
    <row r="801" ht="14.25" customHeight="1">
      <c r="I801" s="154"/>
      <c r="K801" s="154"/>
    </row>
    <row r="802" ht="14.25" customHeight="1">
      <c r="I802" s="154"/>
      <c r="K802" s="154"/>
    </row>
    <row r="803" ht="14.25" customHeight="1">
      <c r="I803" s="154"/>
      <c r="K803" s="154"/>
    </row>
    <row r="804" ht="14.25" customHeight="1">
      <c r="I804" s="154"/>
      <c r="K804" s="154"/>
    </row>
    <row r="805" ht="14.25" customHeight="1">
      <c r="I805" s="154"/>
      <c r="K805" s="154"/>
    </row>
    <row r="806" ht="14.25" customHeight="1">
      <c r="I806" s="154"/>
      <c r="K806" s="154"/>
    </row>
    <row r="807" ht="14.25" customHeight="1">
      <c r="I807" s="154"/>
      <c r="K807" s="154"/>
    </row>
    <row r="808" ht="14.25" customHeight="1">
      <c r="I808" s="154"/>
      <c r="K808" s="154"/>
    </row>
    <row r="809" ht="14.25" customHeight="1">
      <c r="I809" s="154"/>
      <c r="K809" s="154"/>
    </row>
    <row r="810" ht="14.25" customHeight="1">
      <c r="I810" s="154"/>
      <c r="K810" s="154"/>
    </row>
    <row r="811" ht="14.25" customHeight="1">
      <c r="I811" s="154"/>
      <c r="K811" s="154"/>
    </row>
    <row r="812" ht="14.25" customHeight="1">
      <c r="I812" s="154"/>
      <c r="K812" s="154"/>
    </row>
    <row r="813" ht="14.25" customHeight="1">
      <c r="I813" s="154"/>
      <c r="K813" s="154"/>
    </row>
    <row r="814" ht="14.25" customHeight="1">
      <c r="I814" s="154"/>
      <c r="K814" s="154"/>
    </row>
    <row r="815" ht="14.25" customHeight="1">
      <c r="I815" s="154"/>
      <c r="K815" s="154"/>
    </row>
    <row r="816" ht="14.25" customHeight="1">
      <c r="I816" s="154"/>
      <c r="K816" s="154"/>
    </row>
    <row r="817" ht="14.25" customHeight="1">
      <c r="I817" s="154"/>
      <c r="K817" s="154"/>
    </row>
    <row r="818" ht="14.25" customHeight="1">
      <c r="I818" s="154"/>
      <c r="K818" s="154"/>
    </row>
    <row r="819" ht="14.25" customHeight="1">
      <c r="I819" s="154"/>
      <c r="K819" s="154"/>
    </row>
    <row r="820" ht="14.25" customHeight="1">
      <c r="I820" s="154"/>
      <c r="K820" s="154"/>
    </row>
    <row r="821" ht="14.25" customHeight="1">
      <c r="I821" s="154"/>
      <c r="K821" s="154"/>
    </row>
    <row r="822" ht="14.25" customHeight="1">
      <c r="I822" s="154"/>
      <c r="K822" s="154"/>
    </row>
    <row r="823" ht="14.25" customHeight="1">
      <c r="I823" s="154"/>
      <c r="K823" s="154"/>
    </row>
    <row r="824" ht="14.25" customHeight="1">
      <c r="I824" s="154"/>
      <c r="K824" s="154"/>
    </row>
    <row r="825" ht="14.25" customHeight="1">
      <c r="I825" s="154"/>
      <c r="K825" s="154"/>
    </row>
    <row r="826" ht="14.25" customHeight="1">
      <c r="I826" s="154"/>
      <c r="K826" s="154"/>
    </row>
    <row r="827" ht="14.25" customHeight="1">
      <c r="I827" s="154"/>
      <c r="K827" s="154"/>
    </row>
    <row r="828" ht="14.25" customHeight="1">
      <c r="I828" s="154"/>
      <c r="K828" s="154"/>
    </row>
    <row r="829" ht="14.25" customHeight="1">
      <c r="I829" s="154"/>
      <c r="K829" s="154"/>
    </row>
    <row r="830" ht="14.25" customHeight="1">
      <c r="I830" s="154"/>
      <c r="K830" s="154"/>
    </row>
    <row r="831" ht="14.25" customHeight="1">
      <c r="I831" s="154"/>
      <c r="K831" s="154"/>
    </row>
    <row r="832" ht="14.25" customHeight="1">
      <c r="I832" s="154"/>
      <c r="K832" s="154"/>
    </row>
    <row r="833" ht="14.25" customHeight="1">
      <c r="I833" s="154"/>
      <c r="K833" s="154"/>
    </row>
    <row r="834" ht="14.25" customHeight="1">
      <c r="I834" s="154"/>
      <c r="K834" s="154"/>
    </row>
    <row r="835" ht="14.25" customHeight="1">
      <c r="I835" s="154"/>
      <c r="K835" s="154"/>
    </row>
    <row r="836" ht="14.25" customHeight="1">
      <c r="I836" s="154"/>
      <c r="K836" s="154"/>
    </row>
    <row r="837" ht="14.25" customHeight="1">
      <c r="I837" s="154"/>
      <c r="K837" s="154"/>
    </row>
    <row r="838" ht="14.25" customHeight="1">
      <c r="I838" s="154"/>
      <c r="K838" s="154"/>
    </row>
    <row r="839" ht="14.25" customHeight="1">
      <c r="I839" s="154"/>
      <c r="K839" s="154"/>
    </row>
    <row r="840" ht="14.25" customHeight="1">
      <c r="I840" s="154"/>
      <c r="K840" s="154"/>
    </row>
    <row r="841" ht="14.25" customHeight="1">
      <c r="I841" s="154"/>
      <c r="K841" s="154"/>
    </row>
    <row r="842" ht="14.25" customHeight="1">
      <c r="I842" s="154"/>
      <c r="K842" s="154"/>
    </row>
    <row r="843" ht="14.25" customHeight="1">
      <c r="I843" s="154"/>
      <c r="K843" s="154"/>
    </row>
    <row r="844" ht="14.25" customHeight="1">
      <c r="I844" s="154"/>
      <c r="K844" s="154"/>
    </row>
    <row r="845" ht="14.25" customHeight="1">
      <c r="I845" s="154"/>
      <c r="K845" s="154"/>
    </row>
    <row r="846" ht="14.25" customHeight="1">
      <c r="I846" s="154"/>
      <c r="K846" s="154"/>
    </row>
    <row r="847" ht="14.25" customHeight="1">
      <c r="I847" s="154"/>
      <c r="K847" s="154"/>
    </row>
    <row r="848" ht="14.25" customHeight="1">
      <c r="I848" s="154"/>
      <c r="K848" s="154"/>
    </row>
    <row r="849" ht="14.25" customHeight="1">
      <c r="I849" s="154"/>
      <c r="K849" s="154"/>
    </row>
    <row r="850" ht="14.25" customHeight="1">
      <c r="I850" s="154"/>
      <c r="K850" s="154"/>
    </row>
    <row r="851" ht="14.25" customHeight="1">
      <c r="I851" s="154"/>
      <c r="K851" s="154"/>
    </row>
    <row r="852" ht="14.25" customHeight="1">
      <c r="I852" s="154"/>
      <c r="K852" s="154"/>
    </row>
    <row r="853" ht="14.25" customHeight="1">
      <c r="I853" s="154"/>
      <c r="K853" s="154"/>
    </row>
    <row r="854" ht="14.25" customHeight="1">
      <c r="I854" s="154"/>
      <c r="K854" s="154"/>
    </row>
    <row r="855" ht="14.25" customHeight="1">
      <c r="I855" s="154"/>
      <c r="K855" s="154"/>
    </row>
    <row r="856" ht="14.25" customHeight="1">
      <c r="I856" s="154"/>
      <c r="K856" s="154"/>
    </row>
    <row r="857" ht="14.25" customHeight="1">
      <c r="I857" s="154"/>
      <c r="K857" s="154"/>
    </row>
    <row r="858" ht="14.25" customHeight="1">
      <c r="I858" s="154"/>
      <c r="K858" s="154"/>
    </row>
    <row r="859" ht="14.25" customHeight="1">
      <c r="I859" s="154"/>
      <c r="K859" s="154"/>
    </row>
    <row r="860" ht="14.25" customHeight="1">
      <c r="I860" s="154"/>
      <c r="K860" s="154"/>
    </row>
    <row r="861" ht="14.25" customHeight="1">
      <c r="I861" s="154"/>
      <c r="K861" s="154"/>
    </row>
    <row r="862" ht="14.25" customHeight="1">
      <c r="I862" s="154"/>
      <c r="K862" s="154"/>
    </row>
    <row r="863" ht="14.25" customHeight="1">
      <c r="I863" s="154"/>
      <c r="K863" s="154"/>
    </row>
    <row r="864" ht="14.25" customHeight="1">
      <c r="I864" s="154"/>
      <c r="K864" s="154"/>
    </row>
    <row r="865" ht="14.25" customHeight="1">
      <c r="I865" s="154"/>
      <c r="K865" s="154"/>
    </row>
    <row r="866" ht="14.25" customHeight="1">
      <c r="I866" s="154"/>
      <c r="K866" s="154"/>
    </row>
    <row r="867" ht="14.25" customHeight="1">
      <c r="I867" s="154"/>
      <c r="K867" s="154"/>
    </row>
    <row r="868" ht="14.25" customHeight="1">
      <c r="I868" s="154"/>
      <c r="K868" s="154"/>
    </row>
    <row r="869" ht="14.25" customHeight="1">
      <c r="I869" s="154"/>
      <c r="K869" s="154"/>
    </row>
    <row r="870" ht="14.25" customHeight="1">
      <c r="I870" s="154"/>
      <c r="K870" s="154"/>
    </row>
    <row r="871" ht="14.25" customHeight="1">
      <c r="I871" s="154"/>
      <c r="K871" s="154"/>
    </row>
    <row r="872" ht="14.25" customHeight="1">
      <c r="I872" s="154"/>
      <c r="K872" s="154"/>
    </row>
    <row r="873" ht="14.25" customHeight="1">
      <c r="I873" s="154"/>
      <c r="K873" s="154"/>
    </row>
    <row r="874" ht="14.25" customHeight="1">
      <c r="I874" s="154"/>
      <c r="K874" s="154"/>
    </row>
    <row r="875" ht="14.25" customHeight="1">
      <c r="I875" s="154"/>
      <c r="K875" s="154"/>
    </row>
    <row r="876" ht="14.25" customHeight="1">
      <c r="I876" s="154"/>
      <c r="K876" s="154"/>
    </row>
    <row r="877" ht="14.25" customHeight="1">
      <c r="I877" s="154"/>
      <c r="K877" s="154"/>
    </row>
    <row r="878" ht="14.25" customHeight="1">
      <c r="I878" s="154"/>
      <c r="K878" s="154"/>
    </row>
    <row r="879" ht="14.25" customHeight="1">
      <c r="I879" s="154"/>
      <c r="K879" s="154"/>
    </row>
    <row r="880" ht="14.25" customHeight="1">
      <c r="I880" s="154"/>
      <c r="K880" s="154"/>
    </row>
    <row r="881" ht="14.25" customHeight="1">
      <c r="I881" s="154"/>
      <c r="K881" s="154"/>
    </row>
    <row r="882" ht="14.25" customHeight="1">
      <c r="I882" s="154"/>
      <c r="K882" s="154"/>
    </row>
    <row r="883" ht="14.25" customHeight="1">
      <c r="I883" s="154"/>
      <c r="K883" s="154"/>
    </row>
    <row r="884" ht="14.25" customHeight="1">
      <c r="I884" s="154"/>
      <c r="K884" s="154"/>
    </row>
    <row r="885" ht="14.25" customHeight="1">
      <c r="I885" s="154"/>
      <c r="K885" s="154"/>
    </row>
    <row r="886" ht="14.25" customHeight="1">
      <c r="I886" s="154"/>
      <c r="K886" s="154"/>
    </row>
    <row r="887" ht="14.25" customHeight="1">
      <c r="I887" s="154"/>
      <c r="K887" s="154"/>
    </row>
    <row r="888" ht="14.25" customHeight="1">
      <c r="I888" s="154"/>
      <c r="K888" s="154"/>
    </row>
    <row r="889" ht="14.25" customHeight="1">
      <c r="I889" s="154"/>
      <c r="K889" s="154"/>
    </row>
    <row r="890" ht="14.25" customHeight="1">
      <c r="I890" s="154"/>
      <c r="K890" s="154"/>
    </row>
    <row r="891" ht="14.25" customHeight="1">
      <c r="I891" s="154"/>
      <c r="K891" s="154"/>
    </row>
    <row r="892" ht="14.25" customHeight="1">
      <c r="I892" s="154"/>
      <c r="K892" s="154"/>
    </row>
    <row r="893" ht="14.25" customHeight="1">
      <c r="I893" s="154"/>
      <c r="K893" s="154"/>
    </row>
    <row r="894" ht="14.25" customHeight="1">
      <c r="I894" s="154"/>
      <c r="K894" s="154"/>
    </row>
    <row r="895" ht="14.25" customHeight="1">
      <c r="I895" s="154"/>
      <c r="K895" s="154"/>
    </row>
    <row r="896" ht="14.25" customHeight="1">
      <c r="I896" s="154"/>
      <c r="K896" s="154"/>
    </row>
    <row r="897" ht="14.25" customHeight="1">
      <c r="I897" s="154"/>
      <c r="K897" s="154"/>
    </row>
    <row r="898" ht="14.25" customHeight="1">
      <c r="I898" s="154"/>
      <c r="K898" s="154"/>
    </row>
    <row r="899" ht="14.25" customHeight="1">
      <c r="I899" s="154"/>
      <c r="K899" s="154"/>
    </row>
    <row r="900" ht="14.25" customHeight="1">
      <c r="I900" s="154"/>
      <c r="K900" s="154"/>
    </row>
    <row r="901" ht="14.25" customHeight="1">
      <c r="I901" s="154"/>
      <c r="K901" s="154"/>
    </row>
    <row r="902" ht="14.25" customHeight="1">
      <c r="I902" s="154"/>
      <c r="K902" s="154"/>
    </row>
    <row r="903" ht="14.25" customHeight="1">
      <c r="I903" s="154"/>
      <c r="K903" s="154"/>
    </row>
    <row r="904" ht="14.25" customHeight="1">
      <c r="I904" s="154"/>
      <c r="K904" s="154"/>
    </row>
    <row r="905" ht="14.25" customHeight="1">
      <c r="I905" s="154"/>
      <c r="K905" s="154"/>
    </row>
    <row r="906" ht="14.25" customHeight="1">
      <c r="I906" s="154"/>
      <c r="K906" s="154"/>
    </row>
    <row r="907" ht="14.25" customHeight="1">
      <c r="I907" s="154"/>
      <c r="K907" s="154"/>
    </row>
    <row r="908" ht="14.25" customHeight="1">
      <c r="I908" s="154"/>
      <c r="K908" s="154"/>
    </row>
    <row r="909" ht="14.25" customHeight="1">
      <c r="I909" s="154"/>
      <c r="K909" s="154"/>
    </row>
    <row r="910" ht="14.25" customHeight="1">
      <c r="I910" s="154"/>
      <c r="K910" s="154"/>
    </row>
    <row r="911" ht="14.25" customHeight="1">
      <c r="I911" s="154"/>
      <c r="K911" s="154"/>
    </row>
    <row r="912" ht="14.25" customHeight="1">
      <c r="I912" s="154"/>
      <c r="K912" s="154"/>
    </row>
    <row r="913" ht="14.25" customHeight="1">
      <c r="I913" s="154"/>
      <c r="K913" s="154"/>
    </row>
    <row r="914" ht="14.25" customHeight="1">
      <c r="I914" s="154"/>
      <c r="K914" s="154"/>
    </row>
    <row r="915" ht="14.25" customHeight="1">
      <c r="I915" s="154"/>
      <c r="K915" s="154"/>
    </row>
    <row r="916" ht="14.25" customHeight="1">
      <c r="I916" s="154"/>
      <c r="K916" s="154"/>
    </row>
    <row r="917" ht="14.25" customHeight="1">
      <c r="I917" s="154"/>
      <c r="K917" s="154"/>
    </row>
    <row r="918" ht="14.25" customHeight="1">
      <c r="I918" s="154"/>
      <c r="K918" s="154"/>
    </row>
    <row r="919" ht="14.25" customHeight="1">
      <c r="I919" s="154"/>
      <c r="K919" s="154"/>
    </row>
    <row r="920" ht="14.25" customHeight="1">
      <c r="I920" s="154"/>
      <c r="K920" s="154"/>
    </row>
    <row r="921" ht="14.25" customHeight="1">
      <c r="I921" s="154"/>
      <c r="K921" s="154"/>
    </row>
    <row r="922" ht="14.25" customHeight="1">
      <c r="I922" s="154"/>
      <c r="K922" s="154"/>
    </row>
    <row r="923" ht="14.25" customHeight="1">
      <c r="I923" s="154"/>
      <c r="K923" s="154"/>
    </row>
  </sheetData>
  <mergeCells count="38">
    <mergeCell ref="B41:B42"/>
    <mergeCell ref="A41:A42"/>
    <mergeCell ref="A33:A34"/>
    <mergeCell ref="C41:C42"/>
    <mergeCell ref="A44:D44"/>
    <mergeCell ref="F44:M44"/>
    <mergeCell ref="A46:A47"/>
    <mergeCell ref="F51:M51"/>
    <mergeCell ref="C39:C40"/>
    <mergeCell ref="B53:B54"/>
    <mergeCell ref="C53:C54"/>
    <mergeCell ref="B46:B47"/>
    <mergeCell ref="C46:C47"/>
    <mergeCell ref="A48:A49"/>
    <mergeCell ref="B48:B49"/>
    <mergeCell ref="C48:C49"/>
    <mergeCell ref="A51:D51"/>
    <mergeCell ref="A53:A54"/>
    <mergeCell ref="B37:B38"/>
    <mergeCell ref="C37:C38"/>
    <mergeCell ref="A39:A40"/>
    <mergeCell ref="B39:B40"/>
    <mergeCell ref="A2:M2"/>
    <mergeCell ref="A3:M3"/>
    <mergeCell ref="A4:M4"/>
    <mergeCell ref="F6:M6"/>
    <mergeCell ref="A6:D6"/>
    <mergeCell ref="A29:D29"/>
    <mergeCell ref="F29:M29"/>
    <mergeCell ref="B35:B36"/>
    <mergeCell ref="C35:C36"/>
    <mergeCell ref="A31:A32"/>
    <mergeCell ref="B31:B32"/>
    <mergeCell ref="C31:C32"/>
    <mergeCell ref="B33:B34"/>
    <mergeCell ref="C33:C34"/>
    <mergeCell ref="A35:A36"/>
    <mergeCell ref="A37:A38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88"/>
    <col customWidth="1" min="2" max="2" width="19.25"/>
    <col customWidth="1" min="3" max="3" width="32.13"/>
    <col customWidth="1" min="4" max="4" width="9.63"/>
    <col customWidth="1" min="5" max="5" width="9.25"/>
    <col customWidth="1" min="6" max="6" width="9.88"/>
    <col customWidth="1" hidden="1" min="7" max="7" width="7.63"/>
    <col customWidth="1" min="8" max="8" width="9.75"/>
    <col customWidth="1" min="9" max="9" width="10.38"/>
    <col customWidth="1" min="10" max="10" width="11.38"/>
    <col customWidth="1" min="11" max="11" width="9.38"/>
    <col customWidth="1" min="12" max="12" width="7.88"/>
    <col customWidth="1" min="13" max="13" width="9.0"/>
    <col customWidth="1" min="14" max="14" width="10.63"/>
    <col customWidth="1" hidden="1" min="15" max="17" width="7.63"/>
    <col customWidth="1" min="18" max="18" width="10.38"/>
    <col customWidth="1" min="19" max="19" width="11.13"/>
    <col customWidth="1" min="20" max="28" width="7.63"/>
  </cols>
  <sheetData>
    <row r="1" ht="22.5" customHeight="1">
      <c r="A1" s="1" t="s">
        <v>0</v>
      </c>
      <c r="N1" s="1"/>
      <c r="AA1" s="3"/>
      <c r="AB1" s="3"/>
    </row>
    <row r="2" ht="22.5" customHeight="1">
      <c r="A2" s="5" t="s">
        <v>2</v>
      </c>
      <c r="N2" s="5"/>
      <c r="AA2" s="3"/>
      <c r="AB2" s="3"/>
    </row>
    <row r="3" ht="22.5" customHeight="1">
      <c r="A3" s="6" t="s">
        <v>4</v>
      </c>
      <c r="N3" s="5"/>
      <c r="AA3" s="3"/>
      <c r="AB3" s="3"/>
    </row>
    <row r="4" ht="22.5" customHeight="1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2.5" customHeight="1">
      <c r="A5" s="9" t="s">
        <v>5</v>
      </c>
      <c r="B5" s="10"/>
      <c r="C5" s="10"/>
      <c r="D5" s="10"/>
      <c r="E5" s="11"/>
      <c r="F5" s="13" t="s">
        <v>7</v>
      </c>
      <c r="G5" s="16"/>
      <c r="H5" s="18" t="s">
        <v>10</v>
      </c>
      <c r="I5" s="10"/>
      <c r="J5" s="10"/>
      <c r="K5" s="10"/>
      <c r="L5" s="10"/>
      <c r="M5" s="10"/>
      <c r="N5" s="1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ht="22.5" customHeight="1">
      <c r="A6" s="20" t="s">
        <v>9</v>
      </c>
      <c r="B6" s="22" t="s">
        <v>11</v>
      </c>
      <c r="C6" s="24" t="s">
        <v>12</v>
      </c>
      <c r="D6" s="24" t="s">
        <v>22</v>
      </c>
      <c r="E6" s="24" t="s">
        <v>13</v>
      </c>
      <c r="F6" s="26" t="s">
        <v>14</v>
      </c>
      <c r="G6" s="26" t="s">
        <v>15</v>
      </c>
      <c r="H6" s="26" t="s">
        <v>16</v>
      </c>
      <c r="I6" s="26" t="s">
        <v>17</v>
      </c>
      <c r="J6" s="26" t="s">
        <v>18</v>
      </c>
      <c r="K6" s="26" t="s">
        <v>19</v>
      </c>
      <c r="L6" s="26" t="s">
        <v>17</v>
      </c>
      <c r="M6" s="26" t="s">
        <v>20</v>
      </c>
      <c r="N6" s="26" t="s">
        <v>21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ht="22.5" customHeight="1">
      <c r="A7" s="27">
        <v>5.0</v>
      </c>
      <c r="B7" s="28" t="s">
        <v>23</v>
      </c>
      <c r="C7" s="29" t="s">
        <v>24</v>
      </c>
      <c r="D7" s="30">
        <v>2913.0</v>
      </c>
      <c r="E7" s="32">
        <v>1.0</v>
      </c>
      <c r="F7" s="34">
        <v>102.5</v>
      </c>
      <c r="G7" s="34"/>
      <c r="H7" s="34">
        <v>103.0</v>
      </c>
      <c r="I7" s="36">
        <f t="shared" ref="I7:I26" si="1">SUM(F7:H7)</f>
        <v>205.5</v>
      </c>
      <c r="J7" s="36">
        <f t="shared" ref="J7:J26" si="2">I7/2</f>
        <v>102.75</v>
      </c>
      <c r="K7" s="34"/>
      <c r="L7" s="36">
        <f t="shared" ref="L7:L26" si="3">SUM(J7:K7)</f>
        <v>102.75</v>
      </c>
      <c r="M7" s="49">
        <f t="shared" ref="M7:M26" si="4">L7/150</f>
        <v>0.685</v>
      </c>
      <c r="N7" s="55">
        <v>1.0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ht="22.5" customHeight="1">
      <c r="A8" s="56"/>
      <c r="B8" s="57"/>
      <c r="C8" s="58"/>
      <c r="D8" s="58"/>
      <c r="E8" s="59">
        <v>2.0</v>
      </c>
      <c r="F8" s="59"/>
      <c r="G8" s="59"/>
      <c r="H8" s="59"/>
      <c r="I8" s="60">
        <f t="shared" si="1"/>
        <v>0</v>
      </c>
      <c r="J8" s="60">
        <f t="shared" si="2"/>
        <v>0</v>
      </c>
      <c r="K8" s="59"/>
      <c r="L8" s="60">
        <f t="shared" si="3"/>
        <v>0</v>
      </c>
      <c r="M8" s="63">
        <f t="shared" si="4"/>
        <v>0</v>
      </c>
      <c r="N8" s="6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ht="22.5" customHeight="1">
      <c r="A9" s="27">
        <v>1.0</v>
      </c>
      <c r="B9" s="67" t="s">
        <v>27</v>
      </c>
      <c r="C9" s="68" t="s">
        <v>41</v>
      </c>
      <c r="D9" s="30">
        <v>2442.0</v>
      </c>
      <c r="E9" s="32">
        <v>1.0</v>
      </c>
      <c r="F9" s="32">
        <v>97.0</v>
      </c>
      <c r="G9" s="32"/>
      <c r="H9" s="32">
        <v>83.0</v>
      </c>
      <c r="I9" s="70">
        <f t="shared" si="1"/>
        <v>180</v>
      </c>
      <c r="J9" s="70">
        <f t="shared" si="2"/>
        <v>90</v>
      </c>
      <c r="K9" s="32"/>
      <c r="L9" s="70">
        <f t="shared" si="3"/>
        <v>90</v>
      </c>
      <c r="M9" s="76">
        <f t="shared" si="4"/>
        <v>0.6</v>
      </c>
      <c r="N9" s="77">
        <v>9.0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ht="22.5" customHeight="1">
      <c r="A10" s="56"/>
      <c r="B10" s="79"/>
      <c r="C10" s="58"/>
      <c r="D10" s="58"/>
      <c r="E10" s="59">
        <v>2.0</v>
      </c>
      <c r="F10" s="59">
        <v>102.0</v>
      </c>
      <c r="G10" s="59"/>
      <c r="H10" s="59">
        <v>84.0</v>
      </c>
      <c r="I10" s="60">
        <f t="shared" si="1"/>
        <v>186</v>
      </c>
      <c r="J10" s="60">
        <f t="shared" si="2"/>
        <v>93</v>
      </c>
      <c r="K10" s="59"/>
      <c r="L10" s="60">
        <f t="shared" si="3"/>
        <v>93</v>
      </c>
      <c r="M10" s="63">
        <f t="shared" si="4"/>
        <v>0.62</v>
      </c>
      <c r="N10" s="82">
        <v>6.0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ht="22.5" customHeight="1">
      <c r="A11" s="27">
        <v>18.0</v>
      </c>
      <c r="B11" s="67" t="s">
        <v>25</v>
      </c>
      <c r="C11" s="68" t="s">
        <v>46</v>
      </c>
      <c r="D11" s="30">
        <v>3061.0</v>
      </c>
      <c r="E11" s="32">
        <v>1.0</v>
      </c>
      <c r="F11" s="32">
        <v>85.0</v>
      </c>
      <c r="G11" s="32"/>
      <c r="H11" s="32">
        <v>75.0</v>
      </c>
      <c r="I11" s="70">
        <f t="shared" si="1"/>
        <v>160</v>
      </c>
      <c r="J11" s="70">
        <f t="shared" si="2"/>
        <v>80</v>
      </c>
      <c r="K11" s="32"/>
      <c r="L11" s="70">
        <f t="shared" si="3"/>
        <v>80</v>
      </c>
      <c r="M11" s="76">
        <f t="shared" si="4"/>
        <v>0.5333333333</v>
      </c>
      <c r="N11" s="77">
        <v>16.0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22.5" customHeight="1">
      <c r="A12" s="56"/>
      <c r="B12" s="79"/>
      <c r="C12" s="58"/>
      <c r="D12" s="58"/>
      <c r="E12" s="59">
        <v>2.0</v>
      </c>
      <c r="F12" s="59"/>
      <c r="G12" s="59"/>
      <c r="H12" s="59"/>
      <c r="I12" s="60">
        <f t="shared" si="1"/>
        <v>0</v>
      </c>
      <c r="J12" s="60">
        <f t="shared" si="2"/>
        <v>0</v>
      </c>
      <c r="K12" s="59"/>
      <c r="L12" s="60">
        <f t="shared" si="3"/>
        <v>0</v>
      </c>
      <c r="M12" s="63">
        <f t="shared" si="4"/>
        <v>0</v>
      </c>
      <c r="N12" s="6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22.5" customHeight="1">
      <c r="A13" s="27">
        <v>3.0</v>
      </c>
      <c r="B13" s="67" t="s">
        <v>29</v>
      </c>
      <c r="C13" s="68" t="s">
        <v>30</v>
      </c>
      <c r="D13" s="30">
        <v>2960.0</v>
      </c>
      <c r="E13" s="32">
        <v>1.0</v>
      </c>
      <c r="F13" s="32">
        <v>88.5</v>
      </c>
      <c r="G13" s="32"/>
      <c r="H13" s="32">
        <v>84.0</v>
      </c>
      <c r="I13" s="70">
        <f t="shared" si="1"/>
        <v>172.5</v>
      </c>
      <c r="J13" s="70">
        <f t="shared" si="2"/>
        <v>86.25</v>
      </c>
      <c r="K13" s="32"/>
      <c r="L13" s="70">
        <f t="shared" si="3"/>
        <v>86.25</v>
      </c>
      <c r="M13" s="76">
        <f t="shared" si="4"/>
        <v>0.575</v>
      </c>
      <c r="N13" s="77">
        <v>12.0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22.5" customHeight="1">
      <c r="A14" s="56"/>
      <c r="B14" s="79"/>
      <c r="C14" s="58"/>
      <c r="D14" s="58"/>
      <c r="E14" s="59">
        <v>2.0</v>
      </c>
      <c r="F14" s="59">
        <v>104.0</v>
      </c>
      <c r="G14" s="59"/>
      <c r="H14" s="59">
        <v>89.0</v>
      </c>
      <c r="I14" s="60">
        <f t="shared" si="1"/>
        <v>193</v>
      </c>
      <c r="J14" s="60">
        <f t="shared" si="2"/>
        <v>96.5</v>
      </c>
      <c r="K14" s="59"/>
      <c r="L14" s="60">
        <f t="shared" si="3"/>
        <v>96.5</v>
      </c>
      <c r="M14" s="63">
        <f t="shared" si="4"/>
        <v>0.6433333333</v>
      </c>
      <c r="N14" s="82">
        <v>5.0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22.5" customHeight="1">
      <c r="A15" s="27">
        <v>14.0</v>
      </c>
      <c r="B15" s="67" t="s">
        <v>31</v>
      </c>
      <c r="C15" s="68" t="s">
        <v>32</v>
      </c>
      <c r="D15" s="30">
        <v>3131.0</v>
      </c>
      <c r="E15" s="32">
        <v>1.0</v>
      </c>
      <c r="F15" s="32">
        <v>90.5</v>
      </c>
      <c r="G15" s="32"/>
      <c r="H15" s="32">
        <v>88.5</v>
      </c>
      <c r="I15" s="70">
        <f t="shared" si="1"/>
        <v>179</v>
      </c>
      <c r="J15" s="70">
        <f t="shared" si="2"/>
        <v>89.5</v>
      </c>
      <c r="K15" s="32"/>
      <c r="L15" s="70">
        <f t="shared" si="3"/>
        <v>89.5</v>
      </c>
      <c r="M15" s="76">
        <f t="shared" si="4"/>
        <v>0.5966666667</v>
      </c>
      <c r="N15" s="77" t="s">
        <v>47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22.5" customHeight="1">
      <c r="A16" s="56"/>
      <c r="B16" s="79"/>
      <c r="C16" s="58"/>
      <c r="D16" s="58"/>
      <c r="E16" s="59">
        <v>2.0</v>
      </c>
      <c r="F16" s="59">
        <v>97.5</v>
      </c>
      <c r="G16" s="59"/>
      <c r="H16" s="59">
        <v>84.5</v>
      </c>
      <c r="I16" s="60">
        <f t="shared" si="1"/>
        <v>182</v>
      </c>
      <c r="J16" s="60">
        <f t="shared" si="2"/>
        <v>91</v>
      </c>
      <c r="K16" s="59"/>
      <c r="L16" s="60">
        <f t="shared" si="3"/>
        <v>91</v>
      </c>
      <c r="M16" s="63">
        <f t="shared" si="4"/>
        <v>0.6066666667</v>
      </c>
      <c r="N16" s="82">
        <v>8.0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ht="22.5" customHeight="1">
      <c r="A17" s="27">
        <v>15.0</v>
      </c>
      <c r="B17" s="67" t="s">
        <v>39</v>
      </c>
      <c r="C17" s="68" t="s">
        <v>48</v>
      </c>
      <c r="D17" s="30" t="s">
        <v>49</v>
      </c>
      <c r="E17" s="32">
        <v>1.0</v>
      </c>
      <c r="F17" s="32">
        <v>87.5</v>
      </c>
      <c r="G17" s="32"/>
      <c r="H17" s="32">
        <v>77.0</v>
      </c>
      <c r="I17" s="70">
        <f t="shared" si="1"/>
        <v>164.5</v>
      </c>
      <c r="J17" s="70">
        <f t="shared" si="2"/>
        <v>82.25</v>
      </c>
      <c r="K17" s="32"/>
      <c r="L17" s="70">
        <f t="shared" si="3"/>
        <v>82.25</v>
      </c>
      <c r="M17" s="76">
        <f t="shared" si="4"/>
        <v>0.5483333333</v>
      </c>
      <c r="N17" s="77">
        <v>15.0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ht="22.5" customHeight="1">
      <c r="A18" s="56"/>
      <c r="B18" s="79"/>
      <c r="C18" s="58"/>
      <c r="D18" s="58"/>
      <c r="E18" s="59">
        <v>2.0</v>
      </c>
      <c r="F18" s="59">
        <v>88.0</v>
      </c>
      <c r="G18" s="59"/>
      <c r="H18" s="59">
        <v>78.5</v>
      </c>
      <c r="I18" s="60">
        <f t="shared" si="1"/>
        <v>166.5</v>
      </c>
      <c r="J18" s="96">
        <f t="shared" si="2"/>
        <v>83.25</v>
      </c>
      <c r="K18" s="59"/>
      <c r="L18" s="60">
        <f t="shared" si="3"/>
        <v>83.25</v>
      </c>
      <c r="M18" s="63">
        <f t="shared" si="4"/>
        <v>0.555</v>
      </c>
      <c r="N18" s="82" t="s">
        <v>52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22.5" customHeight="1">
      <c r="A19" s="97">
        <v>12.0</v>
      </c>
      <c r="B19" s="68" t="s">
        <v>33</v>
      </c>
      <c r="C19" s="68" t="s">
        <v>34</v>
      </c>
      <c r="D19" s="30">
        <v>3066.0</v>
      </c>
      <c r="E19" s="32">
        <v>1.0</v>
      </c>
      <c r="F19" s="32">
        <v>87.5</v>
      </c>
      <c r="G19" s="32"/>
      <c r="H19" s="32">
        <v>78.0</v>
      </c>
      <c r="I19" s="70">
        <f t="shared" si="1"/>
        <v>165.5</v>
      </c>
      <c r="J19" s="70">
        <f t="shared" si="2"/>
        <v>82.75</v>
      </c>
      <c r="K19" s="32"/>
      <c r="L19" s="70">
        <f t="shared" si="3"/>
        <v>82.75</v>
      </c>
      <c r="M19" s="76">
        <f t="shared" si="4"/>
        <v>0.5516666667</v>
      </c>
      <c r="N19" s="77">
        <v>14.0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22.5" customHeight="1">
      <c r="A20" s="91"/>
      <c r="B20" s="58"/>
      <c r="C20" s="58"/>
      <c r="D20" s="58"/>
      <c r="E20" s="59">
        <v>2.0</v>
      </c>
      <c r="F20" s="59">
        <v>90.0</v>
      </c>
      <c r="G20" s="59"/>
      <c r="H20" s="59">
        <v>83.5</v>
      </c>
      <c r="I20" s="60">
        <f t="shared" si="1"/>
        <v>173.5</v>
      </c>
      <c r="J20" s="96">
        <f t="shared" si="2"/>
        <v>86.75</v>
      </c>
      <c r="K20" s="59"/>
      <c r="L20" s="60">
        <f t="shared" si="3"/>
        <v>86.75</v>
      </c>
      <c r="M20" s="63">
        <f t="shared" si="4"/>
        <v>0.5783333333</v>
      </c>
      <c r="N20" s="82">
        <v>11.0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22.5" customHeight="1">
      <c r="A21" s="98">
        <v>9.0</v>
      </c>
      <c r="B21" s="29" t="s">
        <v>55</v>
      </c>
      <c r="C21" s="29" t="s">
        <v>56</v>
      </c>
      <c r="D21" s="100">
        <v>3166.0</v>
      </c>
      <c r="E21" s="32">
        <v>1.0</v>
      </c>
      <c r="F21" s="32">
        <v>95.0</v>
      </c>
      <c r="G21" s="32"/>
      <c r="H21" s="32">
        <v>99.0</v>
      </c>
      <c r="I21" s="70">
        <f t="shared" si="1"/>
        <v>194</v>
      </c>
      <c r="J21" s="70">
        <f t="shared" si="2"/>
        <v>97</v>
      </c>
      <c r="K21" s="32"/>
      <c r="L21" s="70">
        <f t="shared" si="3"/>
        <v>97</v>
      </c>
      <c r="M21" s="76">
        <f t="shared" si="4"/>
        <v>0.6466666667</v>
      </c>
      <c r="N21" s="77">
        <v>4.0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22.5" customHeight="1">
      <c r="A22" s="91"/>
      <c r="B22" s="56"/>
      <c r="C22" s="56"/>
      <c r="D22" s="102"/>
      <c r="E22" s="59">
        <v>2.0</v>
      </c>
      <c r="F22" s="59">
        <v>101.0</v>
      </c>
      <c r="G22" s="59"/>
      <c r="H22" s="59">
        <v>98.0</v>
      </c>
      <c r="I22" s="60">
        <f t="shared" si="1"/>
        <v>199</v>
      </c>
      <c r="J22" s="96">
        <f t="shared" si="2"/>
        <v>99.5</v>
      </c>
      <c r="K22" s="59"/>
      <c r="L22" s="60">
        <f t="shared" si="3"/>
        <v>99.5</v>
      </c>
      <c r="M22" s="63">
        <f t="shared" si="4"/>
        <v>0.6633333333</v>
      </c>
      <c r="N22" s="82">
        <v>3.0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22.5" customHeight="1">
      <c r="A23" s="98">
        <v>13.0</v>
      </c>
      <c r="B23" s="68" t="s">
        <v>59</v>
      </c>
      <c r="C23" s="68" t="s">
        <v>43</v>
      </c>
      <c r="D23" s="100" t="s">
        <v>49</v>
      </c>
      <c r="E23" s="32">
        <v>1.0</v>
      </c>
      <c r="F23" s="32">
        <v>81.5</v>
      </c>
      <c r="G23" s="32"/>
      <c r="H23" s="32">
        <v>85.0</v>
      </c>
      <c r="I23" s="70">
        <f t="shared" si="1"/>
        <v>166.5</v>
      </c>
      <c r="J23" s="96">
        <f t="shared" si="2"/>
        <v>83.25</v>
      </c>
      <c r="K23" s="32"/>
      <c r="L23" s="70">
        <f t="shared" si="3"/>
        <v>83.25</v>
      </c>
      <c r="M23" s="76">
        <f t="shared" si="4"/>
        <v>0.555</v>
      </c>
      <c r="N23" s="77" t="s">
        <v>52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22.5" customHeight="1">
      <c r="A24" s="91"/>
      <c r="B24" s="58"/>
      <c r="C24" s="58"/>
      <c r="D24" s="102"/>
      <c r="E24" s="59">
        <v>2.0</v>
      </c>
      <c r="F24" s="59">
        <v>96.0</v>
      </c>
      <c r="G24" s="59"/>
      <c r="H24" s="59">
        <v>83.0</v>
      </c>
      <c r="I24" s="60">
        <f t="shared" si="1"/>
        <v>179</v>
      </c>
      <c r="J24" s="60">
        <f t="shared" si="2"/>
        <v>89.5</v>
      </c>
      <c r="K24" s="59"/>
      <c r="L24" s="60">
        <f t="shared" si="3"/>
        <v>89.5</v>
      </c>
      <c r="M24" s="63">
        <f t="shared" si="4"/>
        <v>0.5966666667</v>
      </c>
      <c r="N24" s="82" t="s">
        <v>47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22.5" customHeight="1">
      <c r="A25" s="98">
        <v>2.0</v>
      </c>
      <c r="B25" s="105" t="s">
        <v>27</v>
      </c>
      <c r="C25" s="106" t="s">
        <v>62</v>
      </c>
      <c r="D25" s="100">
        <v>2873.0</v>
      </c>
      <c r="E25" s="32">
        <v>1.0</v>
      </c>
      <c r="F25" s="32">
        <v>100.0</v>
      </c>
      <c r="G25" s="32"/>
      <c r="H25" s="32">
        <v>85.0</v>
      </c>
      <c r="I25" s="70">
        <f t="shared" si="1"/>
        <v>185</v>
      </c>
      <c r="J25" s="70">
        <f t="shared" si="2"/>
        <v>92.5</v>
      </c>
      <c r="K25" s="32"/>
      <c r="L25" s="70">
        <f t="shared" si="3"/>
        <v>92.5</v>
      </c>
      <c r="M25" s="76">
        <f t="shared" si="4"/>
        <v>0.6166666667</v>
      </c>
      <c r="N25" s="77">
        <v>7.0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22.5" customHeight="1">
      <c r="A26" s="91"/>
      <c r="B26" s="58"/>
      <c r="C26" s="107"/>
      <c r="D26" s="107"/>
      <c r="E26" s="27">
        <v>2.0</v>
      </c>
      <c r="F26" s="27">
        <v>107.0</v>
      </c>
      <c r="G26" s="27"/>
      <c r="H26" s="27">
        <v>96.0</v>
      </c>
      <c r="I26" s="108">
        <f t="shared" si="1"/>
        <v>203</v>
      </c>
      <c r="J26" s="96">
        <f t="shared" si="2"/>
        <v>101.5</v>
      </c>
      <c r="K26" s="59"/>
      <c r="L26" s="60">
        <f t="shared" si="3"/>
        <v>101.5</v>
      </c>
      <c r="M26" s="63">
        <f t="shared" si="4"/>
        <v>0.6766666667</v>
      </c>
      <c r="N26" s="82">
        <v>2.0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22.5" customHeight="1">
      <c r="A27" s="8"/>
      <c r="B27" s="109"/>
      <c r="C27" s="110"/>
      <c r="D27" s="110"/>
      <c r="E27" s="112"/>
      <c r="F27" s="112"/>
      <c r="G27" s="112"/>
      <c r="H27" s="112"/>
      <c r="I27" s="11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22.5" customHeight="1">
      <c r="A29" s="115" t="s">
        <v>65</v>
      </c>
      <c r="B29" s="10"/>
      <c r="C29" s="10"/>
      <c r="D29" s="10"/>
      <c r="E29" s="11"/>
      <c r="F29" s="117" t="s">
        <v>7</v>
      </c>
      <c r="G29" s="119" t="s">
        <v>67</v>
      </c>
      <c r="H29" s="10"/>
      <c r="I29" s="10"/>
      <c r="J29" s="10"/>
      <c r="K29" s="10"/>
      <c r="L29" s="10"/>
      <c r="M29" s="10"/>
      <c r="N29" s="1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22.5" customHeight="1">
      <c r="A30" s="20" t="s">
        <v>9</v>
      </c>
      <c r="B30" s="22" t="s">
        <v>11</v>
      </c>
      <c r="C30" s="22" t="s">
        <v>12</v>
      </c>
      <c r="D30" s="22" t="s">
        <v>22</v>
      </c>
      <c r="E30" s="22" t="s">
        <v>13</v>
      </c>
      <c r="F30" s="120" t="s">
        <v>14</v>
      </c>
      <c r="G30" s="120" t="s">
        <v>15</v>
      </c>
      <c r="H30" s="120" t="s">
        <v>16</v>
      </c>
      <c r="I30" s="120" t="s">
        <v>17</v>
      </c>
      <c r="J30" s="120" t="s">
        <v>18</v>
      </c>
      <c r="K30" s="120" t="s">
        <v>19</v>
      </c>
      <c r="L30" s="120" t="s">
        <v>17</v>
      </c>
      <c r="M30" s="120" t="s">
        <v>20</v>
      </c>
      <c r="N30" s="121" t="s">
        <v>21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22.5" customHeight="1">
      <c r="A31" s="98">
        <v>5.0</v>
      </c>
      <c r="B31" s="29" t="s">
        <v>23</v>
      </c>
      <c r="C31" s="29" t="s">
        <v>24</v>
      </c>
      <c r="D31" s="124">
        <v>2913.0</v>
      </c>
      <c r="E31" s="32">
        <v>1.0</v>
      </c>
      <c r="F31" s="32">
        <v>108.5</v>
      </c>
      <c r="G31" s="32"/>
      <c r="H31" s="32">
        <v>117.0</v>
      </c>
      <c r="I31" s="70">
        <f t="shared" ref="I31:I40" si="5">SUM(F31:H31)</f>
        <v>225.5</v>
      </c>
      <c r="J31" s="70">
        <f t="shared" ref="J31:J40" si="6">I31/2</f>
        <v>112.75</v>
      </c>
      <c r="K31" s="32"/>
      <c r="L31" s="70">
        <f t="shared" ref="L31:L40" si="7">SUM(J31:K31)</f>
        <v>112.75</v>
      </c>
      <c r="M31" s="127">
        <f t="shared" ref="M31:M40" si="8">L31/180</f>
        <v>0.6263888889</v>
      </c>
      <c r="N31" s="128">
        <v>5.0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22.5" customHeight="1">
      <c r="A32" s="131"/>
      <c r="B32" s="56"/>
      <c r="C32" s="56"/>
      <c r="D32" s="56"/>
      <c r="E32" s="133">
        <v>2.0</v>
      </c>
      <c r="F32" s="133" t="s">
        <v>1</v>
      </c>
      <c r="G32" s="133"/>
      <c r="H32" s="133"/>
      <c r="I32" s="135">
        <f t="shared" si="5"/>
        <v>0</v>
      </c>
      <c r="J32" s="96">
        <f t="shared" si="6"/>
        <v>0</v>
      </c>
      <c r="K32" s="133"/>
      <c r="L32" s="96">
        <f t="shared" si="7"/>
        <v>0</v>
      </c>
      <c r="M32" s="137">
        <f t="shared" si="8"/>
        <v>0</v>
      </c>
      <c r="N32" s="13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22.5" customHeight="1">
      <c r="A33" s="98">
        <v>20.0</v>
      </c>
      <c r="B33" s="68" t="s">
        <v>60</v>
      </c>
      <c r="C33" s="68" t="s">
        <v>61</v>
      </c>
      <c r="D33" s="124">
        <v>3265.0</v>
      </c>
      <c r="E33" s="32">
        <v>1.0</v>
      </c>
      <c r="F33" s="32">
        <v>122.5</v>
      </c>
      <c r="G33" s="32"/>
      <c r="H33" s="32">
        <v>117.0</v>
      </c>
      <c r="I33" s="70">
        <f t="shared" si="5"/>
        <v>239.5</v>
      </c>
      <c r="J33" s="70">
        <f t="shared" si="6"/>
        <v>119.75</v>
      </c>
      <c r="K33" s="32"/>
      <c r="L33" s="70">
        <f t="shared" si="7"/>
        <v>119.75</v>
      </c>
      <c r="M33" s="127">
        <f t="shared" si="8"/>
        <v>0.6652777778</v>
      </c>
      <c r="N33" s="141">
        <v>3.0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22.5" customHeight="1">
      <c r="A34" s="131"/>
      <c r="B34" s="58"/>
      <c r="C34" s="58"/>
      <c r="D34" s="56"/>
      <c r="E34" s="133">
        <v>2.0</v>
      </c>
      <c r="F34" s="133">
        <v>128.5</v>
      </c>
      <c r="G34" s="133"/>
      <c r="H34" s="133">
        <v>113.5</v>
      </c>
      <c r="I34" s="135">
        <f t="shared" si="5"/>
        <v>242</v>
      </c>
      <c r="J34" s="96">
        <f t="shared" si="6"/>
        <v>121</v>
      </c>
      <c r="K34" s="133"/>
      <c r="L34" s="96">
        <f t="shared" si="7"/>
        <v>121</v>
      </c>
      <c r="M34" s="137">
        <f t="shared" si="8"/>
        <v>0.6722222222</v>
      </c>
      <c r="N34" s="142">
        <v>1.0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22.5" customHeight="1">
      <c r="A35" s="98">
        <v>11.0</v>
      </c>
      <c r="B35" s="29" t="s">
        <v>53</v>
      </c>
      <c r="C35" s="144" t="s">
        <v>54</v>
      </c>
      <c r="D35" s="124">
        <v>2966.0</v>
      </c>
      <c r="E35" s="32">
        <v>1.0</v>
      </c>
      <c r="F35" s="32">
        <v>123.5</v>
      </c>
      <c r="G35" s="32"/>
      <c r="H35" s="32">
        <v>112.0</v>
      </c>
      <c r="I35" s="70">
        <f t="shared" si="5"/>
        <v>235.5</v>
      </c>
      <c r="J35" s="70">
        <f t="shared" si="6"/>
        <v>117.75</v>
      </c>
      <c r="K35" s="32"/>
      <c r="L35" s="70">
        <f t="shared" si="7"/>
        <v>117.75</v>
      </c>
      <c r="M35" s="127">
        <f t="shared" si="8"/>
        <v>0.6541666667</v>
      </c>
      <c r="N35" s="128">
        <v>4.0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22.5" customHeight="1">
      <c r="A36" s="131"/>
      <c r="B36" s="56"/>
      <c r="C36" s="56"/>
      <c r="D36" s="56"/>
      <c r="E36" s="133">
        <v>2.0</v>
      </c>
      <c r="F36" s="133">
        <v>127.5</v>
      </c>
      <c r="G36" s="133"/>
      <c r="H36" s="133">
        <v>113.5</v>
      </c>
      <c r="I36" s="135">
        <f t="shared" si="5"/>
        <v>241</v>
      </c>
      <c r="J36" s="96">
        <f t="shared" si="6"/>
        <v>120.5</v>
      </c>
      <c r="K36" s="133"/>
      <c r="L36" s="96">
        <f t="shared" si="7"/>
        <v>120.5</v>
      </c>
      <c r="M36" s="137">
        <f t="shared" si="8"/>
        <v>0.6694444444</v>
      </c>
      <c r="N36" s="142">
        <v>2.0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22.5" customHeight="1">
      <c r="A37" s="97">
        <v>16.0</v>
      </c>
      <c r="B37" s="29" t="s">
        <v>50</v>
      </c>
      <c r="C37" s="29" t="s">
        <v>51</v>
      </c>
      <c r="D37" s="27">
        <v>2842.0</v>
      </c>
      <c r="E37" s="34">
        <v>1.0</v>
      </c>
      <c r="F37" s="34">
        <v>104.0</v>
      </c>
      <c r="G37" s="34"/>
      <c r="H37" s="34">
        <v>107.0</v>
      </c>
      <c r="I37" s="96">
        <f t="shared" si="5"/>
        <v>211</v>
      </c>
      <c r="J37" s="96">
        <f t="shared" si="6"/>
        <v>105.5</v>
      </c>
      <c r="K37" s="34"/>
      <c r="L37" s="96">
        <f t="shared" si="7"/>
        <v>105.5</v>
      </c>
      <c r="M37" s="150">
        <f t="shared" si="8"/>
        <v>0.5861111111</v>
      </c>
      <c r="N37" s="139">
        <v>7.0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22.5" customHeight="1">
      <c r="A38" s="91"/>
      <c r="B38" s="56"/>
      <c r="C38" s="56"/>
      <c r="D38" s="58"/>
      <c r="E38" s="59">
        <v>2.0</v>
      </c>
      <c r="F38" s="59">
        <v>112.5</v>
      </c>
      <c r="G38" s="59"/>
      <c r="H38" s="59">
        <v>102.5</v>
      </c>
      <c r="I38" s="60">
        <f t="shared" si="5"/>
        <v>215</v>
      </c>
      <c r="J38" s="60">
        <f t="shared" si="6"/>
        <v>107.5</v>
      </c>
      <c r="K38" s="59"/>
      <c r="L38" s="60">
        <f t="shared" si="7"/>
        <v>107.5</v>
      </c>
      <c r="M38" s="63">
        <f t="shared" si="8"/>
        <v>0.5972222222</v>
      </c>
      <c r="N38" s="65">
        <v>6.0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22.5" customHeight="1">
      <c r="A39" s="98">
        <v>18.0</v>
      </c>
      <c r="B39" s="68" t="s">
        <v>25</v>
      </c>
      <c r="C39" s="68" t="s">
        <v>74</v>
      </c>
      <c r="D39" s="151">
        <v>3061.0</v>
      </c>
      <c r="E39" s="32">
        <v>1.0</v>
      </c>
      <c r="F39" s="32">
        <v>101.0</v>
      </c>
      <c r="G39" s="32"/>
      <c r="H39" s="32">
        <v>96.5</v>
      </c>
      <c r="I39" s="70">
        <f t="shared" si="5"/>
        <v>197.5</v>
      </c>
      <c r="J39" s="70">
        <f t="shared" si="6"/>
        <v>98.75</v>
      </c>
      <c r="K39" s="32"/>
      <c r="L39" s="70">
        <f t="shared" si="7"/>
        <v>98.75</v>
      </c>
      <c r="M39" s="76">
        <f t="shared" si="8"/>
        <v>0.5486111111</v>
      </c>
      <c r="N39" s="128">
        <v>8.0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22.5" customHeight="1">
      <c r="A40" s="91"/>
      <c r="B40" s="58"/>
      <c r="C40" s="58"/>
      <c r="D40" s="58"/>
      <c r="E40" s="59">
        <v>2.0</v>
      </c>
      <c r="F40" s="59"/>
      <c r="G40" s="59"/>
      <c r="H40" s="59"/>
      <c r="I40" s="60">
        <f t="shared" si="5"/>
        <v>0</v>
      </c>
      <c r="J40" s="96">
        <f t="shared" si="6"/>
        <v>0</v>
      </c>
      <c r="K40" s="59"/>
      <c r="L40" s="60">
        <f t="shared" si="7"/>
        <v>0</v>
      </c>
      <c r="M40" s="63">
        <f t="shared" si="8"/>
        <v>0</v>
      </c>
      <c r="N40" s="6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22.5" customHeight="1">
      <c r="A41" s="8"/>
      <c r="B41" s="109"/>
      <c r="C41" s="109"/>
      <c r="D41" s="109"/>
      <c r="E41" s="8"/>
      <c r="F41" s="8"/>
      <c r="G41" s="8"/>
      <c r="H41" s="8"/>
      <c r="I41" s="155"/>
      <c r="J41" s="156"/>
      <c r="K41" s="155"/>
      <c r="L41" s="155"/>
      <c r="M41" s="157"/>
      <c r="N41" s="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22.5" customHeight="1">
      <c r="A42" s="8"/>
      <c r="B42" s="109"/>
      <c r="C42" s="109"/>
      <c r="D42" s="109"/>
      <c r="E42" s="8"/>
      <c r="F42" s="8"/>
      <c r="G42" s="8"/>
      <c r="H42" s="8"/>
      <c r="I42" s="158"/>
      <c r="J42" s="158"/>
      <c r="K42" s="155"/>
      <c r="L42" s="158"/>
      <c r="M42" s="159"/>
      <c r="N42" s="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22.5" customHeight="1">
      <c r="A43" s="160" t="s">
        <v>64</v>
      </c>
      <c r="B43" s="161"/>
      <c r="C43" s="161"/>
      <c r="D43" s="161"/>
      <c r="E43" s="162"/>
      <c r="F43" s="163" t="s">
        <v>7</v>
      </c>
      <c r="G43" s="164"/>
      <c r="H43" s="165" t="s">
        <v>75</v>
      </c>
      <c r="I43" s="10"/>
      <c r="J43" s="10"/>
      <c r="K43" s="10"/>
      <c r="L43" s="10"/>
      <c r="M43" s="10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22.5" customHeight="1">
      <c r="A44" s="20" t="s">
        <v>9</v>
      </c>
      <c r="B44" s="22" t="s">
        <v>11</v>
      </c>
      <c r="C44" s="22" t="s">
        <v>12</v>
      </c>
      <c r="D44" s="22" t="s">
        <v>22</v>
      </c>
      <c r="E44" s="22" t="s">
        <v>13</v>
      </c>
      <c r="F44" s="120" t="s">
        <v>14</v>
      </c>
      <c r="G44" s="120" t="s">
        <v>15</v>
      </c>
      <c r="H44" s="120" t="s">
        <v>16</v>
      </c>
      <c r="I44" s="120" t="s">
        <v>17</v>
      </c>
      <c r="J44" s="120" t="s">
        <v>18</v>
      </c>
      <c r="K44" s="120" t="s">
        <v>19</v>
      </c>
      <c r="L44" s="120" t="s">
        <v>17</v>
      </c>
      <c r="M44" s="120" t="s">
        <v>20</v>
      </c>
      <c r="N44" s="121" t="s">
        <v>21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22.5" customHeight="1">
      <c r="A45" s="97">
        <v>17.0</v>
      </c>
      <c r="B45" s="166" t="s">
        <v>68</v>
      </c>
      <c r="C45" s="167" t="s">
        <v>76</v>
      </c>
      <c r="D45" s="168">
        <v>2514.0</v>
      </c>
      <c r="E45" s="34">
        <v>1.0</v>
      </c>
      <c r="F45" s="34">
        <v>105.5</v>
      </c>
      <c r="G45" s="34"/>
      <c r="H45" s="34">
        <v>100.5</v>
      </c>
      <c r="I45" s="36">
        <f t="shared" ref="I45:I48" si="9">SUM(F45:H45)</f>
        <v>206</v>
      </c>
      <c r="J45" s="36">
        <f t="shared" ref="J45:J48" si="10">I45/2</f>
        <v>103</v>
      </c>
      <c r="K45" s="34"/>
      <c r="L45" s="36">
        <f t="shared" ref="L45:L48" si="11">SUM(J45:K45)</f>
        <v>103</v>
      </c>
      <c r="M45" s="49">
        <f t="shared" ref="M45:M48" si="12">L45/180</f>
        <v>0.5722222222</v>
      </c>
      <c r="N45" s="139">
        <v>4.0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22.5" customHeight="1">
      <c r="A46" s="169"/>
      <c r="B46" s="170"/>
      <c r="C46" s="56"/>
      <c r="D46" s="58"/>
      <c r="E46" s="59">
        <v>2.0</v>
      </c>
      <c r="F46" s="59">
        <v>106.0</v>
      </c>
      <c r="G46" s="59"/>
      <c r="H46" s="59">
        <v>102.5</v>
      </c>
      <c r="I46" s="60">
        <f t="shared" si="9"/>
        <v>208.5</v>
      </c>
      <c r="J46" s="60">
        <f t="shared" si="10"/>
        <v>104.25</v>
      </c>
      <c r="K46" s="59"/>
      <c r="L46" s="60">
        <f t="shared" si="11"/>
        <v>104.25</v>
      </c>
      <c r="M46" s="63">
        <f t="shared" si="12"/>
        <v>0.5791666667</v>
      </c>
      <c r="N46" s="171">
        <v>3.0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22.5" customHeight="1">
      <c r="A47" s="27">
        <v>8.0</v>
      </c>
      <c r="B47" s="106" t="s">
        <v>70</v>
      </c>
      <c r="C47" s="68" t="s">
        <v>71</v>
      </c>
      <c r="D47" s="30">
        <v>2493.0</v>
      </c>
      <c r="E47" s="32">
        <v>1.0</v>
      </c>
      <c r="F47" s="32">
        <v>132.5</v>
      </c>
      <c r="G47" s="32"/>
      <c r="H47" s="32">
        <v>123.0</v>
      </c>
      <c r="I47" s="70">
        <f t="shared" si="9"/>
        <v>255.5</v>
      </c>
      <c r="J47" s="70">
        <f t="shared" si="10"/>
        <v>127.75</v>
      </c>
      <c r="K47" s="32"/>
      <c r="L47" s="70">
        <f t="shared" si="11"/>
        <v>127.75</v>
      </c>
      <c r="M47" s="76">
        <f t="shared" si="12"/>
        <v>0.7097222222</v>
      </c>
      <c r="N47" s="141">
        <v>2.0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22.5" customHeight="1">
      <c r="A48" s="56"/>
      <c r="B48" s="102"/>
      <c r="C48" s="58"/>
      <c r="D48" s="58"/>
      <c r="E48" s="59">
        <v>2.0</v>
      </c>
      <c r="F48" s="59">
        <v>148.0</v>
      </c>
      <c r="G48" s="59"/>
      <c r="H48" s="59">
        <v>131.0</v>
      </c>
      <c r="I48" s="60">
        <f t="shared" si="9"/>
        <v>279</v>
      </c>
      <c r="J48" s="60">
        <f t="shared" si="10"/>
        <v>139.5</v>
      </c>
      <c r="K48" s="59"/>
      <c r="L48" s="60">
        <f t="shared" si="11"/>
        <v>139.5</v>
      </c>
      <c r="M48" s="63">
        <f t="shared" si="12"/>
        <v>0.775</v>
      </c>
      <c r="N48" s="171">
        <v>1.0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22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22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22.5" customHeight="1">
      <c r="A51" s="172" t="s">
        <v>77</v>
      </c>
      <c r="B51" s="10"/>
      <c r="C51" s="10"/>
      <c r="D51" s="10"/>
      <c r="E51" s="11"/>
      <c r="F51" s="173" t="s">
        <v>7</v>
      </c>
      <c r="G51" s="174" t="s">
        <v>78</v>
      </c>
      <c r="H51" s="10"/>
      <c r="I51" s="10"/>
      <c r="J51" s="10"/>
      <c r="K51" s="10"/>
      <c r="L51" s="10"/>
      <c r="M51" s="10"/>
      <c r="N51" s="1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22.5" customHeight="1">
      <c r="A52" s="20" t="s">
        <v>9</v>
      </c>
      <c r="B52" s="22" t="s">
        <v>11</v>
      </c>
      <c r="C52" s="22" t="s">
        <v>12</v>
      </c>
      <c r="D52" s="22" t="s">
        <v>22</v>
      </c>
      <c r="E52" s="22" t="s">
        <v>13</v>
      </c>
      <c r="F52" s="120" t="s">
        <v>14</v>
      </c>
      <c r="G52" s="120" t="s">
        <v>15</v>
      </c>
      <c r="H52" s="120" t="s">
        <v>16</v>
      </c>
      <c r="I52" s="120" t="s">
        <v>17</v>
      </c>
      <c r="J52" s="120" t="s">
        <v>18</v>
      </c>
      <c r="K52" s="120" t="s">
        <v>19</v>
      </c>
      <c r="L52" s="120" t="s">
        <v>17</v>
      </c>
      <c r="M52" s="120" t="s">
        <v>20</v>
      </c>
      <c r="N52" s="121" t="s">
        <v>21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22.5" customHeight="1">
      <c r="A53" s="98">
        <v>9.0</v>
      </c>
      <c r="B53" s="29" t="s">
        <v>55</v>
      </c>
      <c r="C53" s="29" t="s">
        <v>56</v>
      </c>
      <c r="D53" s="124">
        <v>3166.0</v>
      </c>
      <c r="E53" s="32">
        <v>1.0</v>
      </c>
      <c r="F53" s="32">
        <v>69.0</v>
      </c>
      <c r="G53" s="32"/>
      <c r="H53" s="32">
        <v>75.0</v>
      </c>
      <c r="I53" s="70">
        <f t="shared" ref="I53:I54" si="13">SUM(F53:H53)</f>
        <v>144</v>
      </c>
      <c r="J53" s="70">
        <f t="shared" ref="J53:J54" si="14">I53/2</f>
        <v>72</v>
      </c>
      <c r="K53" s="32"/>
      <c r="L53" s="70">
        <f t="shared" ref="L53:L54" si="15">SUM(J53:K53)</f>
        <v>72</v>
      </c>
      <c r="M53" s="127">
        <f>L53/160</f>
        <v>0.45</v>
      </c>
      <c r="N53" s="141">
        <v>1.0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22.5" customHeight="1">
      <c r="A54" s="131"/>
      <c r="B54" s="56"/>
      <c r="C54" s="56"/>
      <c r="D54" s="56"/>
      <c r="E54" s="133">
        <v>2.0</v>
      </c>
      <c r="F54" s="133"/>
      <c r="G54" s="133"/>
      <c r="H54" s="133"/>
      <c r="I54" s="135">
        <f t="shared" si="13"/>
        <v>0</v>
      </c>
      <c r="J54" s="70">
        <f t="shared" si="14"/>
        <v>0</v>
      </c>
      <c r="K54" s="133"/>
      <c r="L54" s="96">
        <f t="shared" si="15"/>
        <v>0</v>
      </c>
      <c r="M54" s="137">
        <f>L54/150</f>
        <v>0</v>
      </c>
      <c r="N54" s="13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</sheetData>
  <mergeCells count="86">
    <mergeCell ref="H5:N5"/>
    <mergeCell ref="A1:M1"/>
    <mergeCell ref="A2:M2"/>
    <mergeCell ref="A3:M3"/>
    <mergeCell ref="N1:Z1"/>
    <mergeCell ref="N2:Z2"/>
    <mergeCell ref="N3:Z3"/>
    <mergeCell ref="A9:A10"/>
    <mergeCell ref="C9:C10"/>
    <mergeCell ref="C13:C14"/>
    <mergeCell ref="C11:C12"/>
    <mergeCell ref="B11:B12"/>
    <mergeCell ref="C7:C8"/>
    <mergeCell ref="B9:B10"/>
    <mergeCell ref="B13:B14"/>
    <mergeCell ref="B25:B26"/>
    <mergeCell ref="B23:B24"/>
    <mergeCell ref="C23:C24"/>
    <mergeCell ref="C25:C26"/>
    <mergeCell ref="B17:B18"/>
    <mergeCell ref="B15:B16"/>
    <mergeCell ref="A17:A18"/>
    <mergeCell ref="A7:A8"/>
    <mergeCell ref="A11:A12"/>
    <mergeCell ref="A13:A14"/>
    <mergeCell ref="A23:A24"/>
    <mergeCell ref="B7:B8"/>
    <mergeCell ref="A15:A16"/>
    <mergeCell ref="D21:D22"/>
    <mergeCell ref="D23:D24"/>
    <mergeCell ref="A21:A22"/>
    <mergeCell ref="A19:A20"/>
    <mergeCell ref="D17:D18"/>
    <mergeCell ref="G29:N29"/>
    <mergeCell ref="A29:E29"/>
    <mergeCell ref="C17:C18"/>
    <mergeCell ref="A25:A26"/>
    <mergeCell ref="D25:D26"/>
    <mergeCell ref="B37:B38"/>
    <mergeCell ref="B39:B40"/>
    <mergeCell ref="C39:C40"/>
    <mergeCell ref="D45:D46"/>
    <mergeCell ref="C45:C46"/>
    <mergeCell ref="D39:D40"/>
    <mergeCell ref="D47:D48"/>
    <mergeCell ref="C47:C48"/>
    <mergeCell ref="D53:D54"/>
    <mergeCell ref="G51:N51"/>
    <mergeCell ref="A51:E51"/>
    <mergeCell ref="H43:N43"/>
    <mergeCell ref="A43:E43"/>
    <mergeCell ref="B47:B48"/>
    <mergeCell ref="B45:B46"/>
    <mergeCell ref="B53:B54"/>
    <mergeCell ref="C53:C54"/>
    <mergeCell ref="A53:A54"/>
    <mergeCell ref="A45:A46"/>
    <mergeCell ref="A47:A48"/>
    <mergeCell ref="D15:D16"/>
    <mergeCell ref="D9:D10"/>
    <mergeCell ref="D11:D12"/>
    <mergeCell ref="D13:D14"/>
    <mergeCell ref="D19:D20"/>
    <mergeCell ref="A5:E5"/>
    <mergeCell ref="C19:C20"/>
    <mergeCell ref="D7:D8"/>
    <mergeCell ref="A37:A38"/>
    <mergeCell ref="A35:A36"/>
    <mergeCell ref="A39:A40"/>
    <mergeCell ref="B31:B32"/>
    <mergeCell ref="C31:C32"/>
    <mergeCell ref="D31:D32"/>
    <mergeCell ref="A31:A32"/>
    <mergeCell ref="B33:B34"/>
    <mergeCell ref="C33:C34"/>
    <mergeCell ref="B19:B20"/>
    <mergeCell ref="B21:B22"/>
    <mergeCell ref="C15:C16"/>
    <mergeCell ref="C21:C22"/>
    <mergeCell ref="C37:C38"/>
    <mergeCell ref="B35:B36"/>
    <mergeCell ref="C35:C36"/>
    <mergeCell ref="D37:D38"/>
    <mergeCell ref="D35:D36"/>
    <mergeCell ref="A33:A34"/>
    <mergeCell ref="D33:D34"/>
  </mergeCells>
  <conditionalFormatting sqref="N15">
    <cfRule type="containsBlanks" dxfId="0" priority="1">
      <formula>LEN(TRIM(N15))=0</formula>
    </cfRule>
  </conditionalFormatting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2017-02-13T09:44:51Z</dcterms:created>
  <dc:creator>Tom Dowling</dc:creator>
</cp:coreProperties>
</file>